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showInkAnnotation="0" defaultThemeVersion="124226"/>
  <xr:revisionPtr revIDLastSave="0" documentId="8_{1E346905-E3AB-4C45-8A52-168474BE00AA}" xr6:coauthVersionLast="47" xr6:coauthVersionMax="47" xr10:uidLastSave="{00000000-0000-0000-0000-000000000000}"/>
  <bookViews>
    <workbookView xWindow="-120" yWindow="-120" windowWidth="20730" windowHeight="11040" xr2:uid="{00000000-000D-0000-FFFF-FFFF00000000}"/>
  </bookViews>
  <sheets>
    <sheet name="substantive evaluation" sheetId="15" r:id="rId1"/>
    <sheet name="věcné hodnocení-1.kolo" sheetId="11"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5" l="1"/>
  <c r="E7" i="15"/>
  <c r="F22" i="11"/>
  <c r="H14" i="11" l="1"/>
  <c r="H4" i="11" l="1"/>
  <c r="F21" i="11" l="1"/>
  <c r="H11" i="11"/>
  <c r="H3" i="11"/>
</calcChain>
</file>

<file path=xl/sharedStrings.xml><?xml version="1.0" encoding="utf-8"?>
<sst xmlns="http://schemas.openxmlformats.org/spreadsheetml/2006/main" count="203" uniqueCount="142">
  <si>
    <t>Criterion code</t>
  </si>
  <si>
    <t>Criterion name</t>
  </si>
  <si>
    <t>Main source of information</t>
  </si>
  <si>
    <t>exclusion</t>
  </si>
  <si>
    <t>feasibility</t>
  </si>
  <si>
    <t>Quality aspect of project</t>
  </si>
  <si>
    <t>Criterion function</t>
  </si>
  <si>
    <t>Evaluation method
Yes/No or maximum number of points</t>
  </si>
  <si>
    <t>Min. point threshold for combined criteria</t>
  </si>
  <si>
    <t>Evaluator/ evaluation committee</t>
  </si>
  <si>
    <t xml:space="preserve">Description of the criterion </t>
  </si>
  <si>
    <t>Instructions for the evaluation committee</t>
  </si>
  <si>
    <t>V1</t>
  </si>
  <si>
    <t>necessity</t>
  </si>
  <si>
    <t xml:space="preserve">Substantive content and relevance of outputs  </t>
  </si>
  <si>
    <t>combined</t>
  </si>
  <si>
    <t>evaluation committee</t>
  </si>
  <si>
    <t>application for a mini-project  annexes to the application for a mini-project:
- Lump sum calculator - mini-projects</t>
  </si>
  <si>
    <r>
      <t>It is assessed whether the planned output(s) build(s) on the planned output(s) and/or supported activities of the Open Science II project and fundamentally extends/complements the planned outputs and/or supported activities of the project (for Call No. 1) or whether the planned output(s) is/are necessary to ensure a data-oriented research environment on the part of the applicant for the mini-project (for Call No. 2).  The evaluation committee formulates partial reservations and deducts points in the event that the applicant has not sufficiently justified the above requirements. In the case of a mini-project with multiple outputs, each output must meet the above requirements.</t>
    </r>
    <r>
      <rPr>
        <strike/>
        <sz val="11"/>
        <rFont val="Calibri"/>
        <family val="2"/>
        <charset val="238"/>
        <scheme val="minor"/>
      </rPr>
      <t xml:space="preserve">
</t>
    </r>
  </si>
  <si>
    <t>1)	Excellent - The application was prepared at an excellent level in all assessed aspects of the criteria. 25 points
2)	Good - The application was prepared at a good level for the given aspects of the criteria. The evaluation committee has more wide-ranging reservations on the justification of the connection of the output to the planned outputs and/or supported activities of the Open Science II project (for Call No. 1) or the necessity for the output (for Calls No. 1 and 2). The committee deducts points if it has such reservations regarding at least one of the outputs of the mini-project. 15 points
3)	Insufficient - The application is insufficient in the given aspects of the criterion and/or contains serious deficiencies and/or the criterion cannot be assessed due to missing or incomplete information. The evaluation committee has fundamental reservations about the necessity for the output (Calls No. 1 and 2) or its connection to the planned outputs and/or supported activities of the Open Science II project.  The committee deducts points in the event that it has such fundamental reservations regarding at least one of the outputs of the mini-project. The necessity of the mini-project is not proven. 0 points
If the descriptor Insufficient is assigned, the application does not meet the minimum points threshold in the given criterion.</t>
  </si>
  <si>
    <t>V2</t>
  </si>
  <si>
    <t>feasibility, proportionality, economy, suitability</t>
  </si>
  <si>
    <t>Schedule</t>
  </si>
  <si>
    <t>application for a mini-project  annexes to the application for a mini-project:
- Lump sum calculator - mini-projects                               - schedule</t>
  </si>
  <si>
    <t>It is assessed whether the time for processing the output(s) of the mini-project is adequate (the time for processing the output according to the longest duration of at least one position in the team, specified in the Calculator for the given output) and the schedule of the individual positions corresponds to the nature of the output in terms of the necessary action of these positions in the implementation team to create the output.  The evaluation committee formulates partial reservations and deducts points in the event that the schedule (time for the implementation of the output) is set inappropriately or the schedule of positions does not correspond to the nature of the output. In the event of that deficiencies are identified, the evaluation committee will propose adjustments to the schedule (shortening of implementation time for the mini-project). If there are multiple planned outputs within the mini-project, the committee assesses the time for processing of the output and the work performed by different roles for each output.
The proposed changes to the schedule have a direct impact on the budget for the mini-project (reduction), while the evaluation committee cannot propose an increase in the budget.</t>
  </si>
  <si>
    <t>1)	Excellent - The application was prepared at an excellent level in all assessed aspects of the criteria. 15 points
2)	Good - The application was prepared at a good level in given aspects of the criteria. The evaluation committee has more wide-ranging reservations to the planned schedule for the mini-project, the schedule of operation of individual roles has shortcomings with regard to the nature of the output, or the time allocated for the creation of the output is inadequate.  It is proposed to shorten the implementation time of the mini-project or to shorten the time needed to create at least one output of the mini-project (mini-projects with multiple planned outputs).
The proposed changes to the schedule are reflected in the proposal for reduction of the budget. The evaluation committee cannot propose an increase in the budget. 8 points
3)	Insufficient - The application is insufficient in given aspects of the criterion and/or contains serious deficiencies and/or the criterion cannot be assessed due to missing or incomplete information. The evaluation committee has fundamental reservations – the implementation time is insufficient to achieve the planned output/at least one of the planned outputs, the schedule of the positions does not correspond to the nature of the output. The suitability of the mini-project is jeopardized.
This fact is also reflected in the proposal for reduction of the budget. The evaluation committee cannot propose an increase in the budget. 0 points
If the descriptor Insufficient is assigned, the application does not meet the minimum points threshold in the given criterion.</t>
  </si>
  <si>
    <t>V3</t>
  </si>
  <si>
    <r>
      <rPr>
        <sz val="11"/>
        <color rgb="FF000000"/>
        <rFont val="Calibri"/>
        <family val="2"/>
        <charset val="238"/>
      </rPr>
      <t>feasibility</t>
    </r>
    <r>
      <rPr>
        <sz val="11"/>
        <color rgb="FFFF0000"/>
        <rFont val="Calibri"/>
        <family val="2"/>
        <charset val="238"/>
      </rPr>
      <t xml:space="preserve">, </t>
    </r>
    <r>
      <rPr>
        <sz val="11"/>
        <rFont val="Calibri"/>
        <family val="2"/>
        <charset val="238"/>
      </rPr>
      <t>adequacy, economy, suitability</t>
    </r>
  </si>
  <si>
    <t>Team structure and size</t>
  </si>
  <si>
    <t>annexes to the application for a mini-project:
- Lump sum calculator - mini-projects</t>
  </si>
  <si>
    <t>The structure and size of the team or workloads (defined in the lump sum calculator) are assessed with regard to the type of output that will result from the mini-project. The evaluation committee formulates partial reservations and deducts points in the event that the structure or size of the team is inappropriate and/or the size of the expert team has been overestimated or underestimated. In the event of identified deficiencies, the evaluation committee will propose adjustments to the composition and/or number of the team's staff. If more than one Calculator is submitted, the committee bases its assessment on all submitted Calculators.
At the same time, the evaluation committee takes into account the impact of the result on the budget for the mini-project. If deficiencies are found in the structure or size of the team and the committee proposes modifications, this is also reflected in the proposal for modifications to (reduction of) the project budget.</t>
  </si>
  <si>
    <t>1)	Excellent - The application was prepared at an excellent level in all assessed aspects of the criteria. 25 points
2)	Good - The application was prepared at a good level for the given aspects of the criteria. The evaluation committee has more wide-ranging reservations about the workloads of team members (workloads have been overestimated or underestimated; if multiple Calculators are submitted, how the team is evaluated in at least one of them), and adjustments to these workloads are proposed. If deficiencies are found in the structure or size of the team and the committee proposes modifications, this is also reflected in the proposal for modifications to (reduction of) the project budget. The evaluation committee cannot propose an increase in the budget. 15 points
3)	Insufficient - The application is insufficient in the given aspects of the criterion and/or contains serious deficiencies and/or the criterion cannot be assessed due to missing or incomplete information. The evaluation committee has fundamental reservations – the team is undersized/oversized (the number of team members and the size of the workload; if multiple Calculators are submitted, how the team is evaluated in at least one of them). The feasibility of the mini-project is jeopardized. This fact is also reflected in the proposal for reduction of the budget. The evaluation committee cannot propose an increase in the budget. 0 points
If the descriptor Insufficient is assigned, the application does not meet the minimum points threshold in the given criterion.</t>
  </si>
  <si>
    <t>V4</t>
  </si>
  <si>
    <r>
      <t>Risk analysis</t>
    </r>
    <r>
      <rPr>
        <b/>
        <sz val="11"/>
        <color rgb="FF000000"/>
        <rFont val="Calibri"/>
        <family val="2"/>
        <charset val="238"/>
      </rPr>
      <t xml:space="preserve"> </t>
    </r>
  </si>
  <si>
    <t xml:space="preserve">application for a mini-project                               - risk management 
</t>
  </si>
  <si>
    <r>
      <t>Assessment of preparedness for possible risks and their solutions. It is assessed whether the existence of risks is reflected in the mini-project.  The set-up of the internal control system (i.e. the method of monitoring risks) is assessed. In addition, it is necessary for the mini-project to contain methods of risk prevention and proposals for measures to eliminate these risks. The purpose of the criterion is to assess the extent to which the applicant is aware of risks and which mechanisms will be used to eliminate risks, or which procedures will be chosen in the event of problems.</t>
    </r>
    <r>
      <rPr>
        <strike/>
        <sz val="11"/>
        <rFont val="Calibri"/>
        <family val="2"/>
        <charset val="238"/>
        <scheme val="minor"/>
      </rPr>
      <t xml:space="preserve">
</t>
    </r>
  </si>
  <si>
    <t>1)	Excellent - The application was prepared at an excellent level in all assessed aspects of the criteria. 10 points
2)	Good - The application was prepared at a good level in given aspects of the criteria. The evaluation committee has partial reservations. 6 points
3)	Insufficient - The application is prepared insufficiently in given aspects of the criterion and/or contains serious deficiencies and/or the criterion cannot be assessed due to missing or incomplete information. The evaluation committee has fundamental reservations. The feasibility of the project is jeopardized. 0 points
If the descriptor Insufficient is assigned, the application does not meet the minimum points threshold in the given criterion.</t>
  </si>
  <si>
    <r>
      <rPr>
        <sz val="11"/>
        <color rgb="FF000000"/>
        <rFont val="Calibri"/>
        <family val="2"/>
        <charset val="238"/>
      </rPr>
      <t>V</t>
    </r>
    <r>
      <rPr>
        <sz val="11"/>
        <rFont val="Calibri"/>
        <family val="2"/>
        <charset val="238"/>
      </rPr>
      <t>5</t>
    </r>
  </si>
  <si>
    <t>compliance of the mini-project with horizontal principles</t>
  </si>
  <si>
    <t>Compliance of the mini-project with horizontal principles</t>
  </si>
  <si>
    <t>YES/NO</t>
  </si>
  <si>
    <t>X</t>
  </si>
  <si>
    <t>application for a mini-project                      - horizontal principles</t>
  </si>
  <si>
    <t>The consistency of the mini-project with the promotion of equal opportunities and non-discrimination and with the promotion of sustainable development is assessed.</t>
  </si>
  <si>
    <t>Yes - The project is in line with horizontal principles. The project is focused/has a positive or neutral impact on horizontal topics. Compliance is justified.
No - The project is not in line with horizontal principles. The project has a negative impact on horizontal topics, or compliance is declared but not justified.</t>
  </si>
  <si>
    <r>
      <rPr>
        <sz val="11"/>
        <color rgb="FF000000"/>
        <rFont val="Calibri"/>
        <family val="2"/>
        <charset val="238"/>
      </rPr>
      <t>V</t>
    </r>
    <r>
      <rPr>
        <sz val="11"/>
        <rFont val="Calibri"/>
        <family val="2"/>
        <charset val="238"/>
      </rPr>
      <t>6</t>
    </r>
  </si>
  <si>
    <t>economy</t>
  </si>
  <si>
    <t>Sustainability</t>
  </si>
  <si>
    <t>application for a mini-project                            - sustainability</t>
  </si>
  <si>
    <t xml:space="preserve">The setup and ensuring of sustainability is assessed according to the conditions of the Call/Methodology. The mini-project is assessed for an adequate plan of measures that will contribute to ensuring sustainability under the terms of the Call/Methodology. In the event that the output of the mini-project is transferred to another institution, the applicant must state this fact in this part of the application for the mini-project, including identification of the institution and the reason why the output is to be transferred. </t>
  </si>
  <si>
    <t>1)	Excellent - The application was prepared at an excellent level in all assessed aspects of the criteria. 10 points
2)	Good - The application was prepared at a good level in given aspects of the criteria. The evaluation committee has more extensive reservations (there is no financial quantification of the costs of sustainability of the output or the staffing of sustainability is not described, there is no indication of the reason for transferring the output to another institution if it is stated that the applicant is handing over the planned output/one of the planned output to another institution). 6 points
3)	Insufficient - The application is prepared insufficiently in given aspects of the criterion and/or contains serious deficiencies and/or the criterion cannot be assessed due to missing or incomplete information. The evaluation committee has fundamental reservations – financial and personnel sustainability are not described. Ensuring the sustainability of the output is jeopardized. 0 points
If the descriptor Insufficient is assigned, the application does not meet the minimum points threshold in the given criterion.</t>
  </si>
  <si>
    <t>Příloha č. 2 Hodnoticí kritéria - Věcné hodnocení výzvy Implementace KAP II - 1. kolo</t>
  </si>
  <si>
    <t>kolo</t>
  </si>
  <si>
    <t>název kořenového kritéria</t>
  </si>
  <si>
    <t>kód kritéria</t>
  </si>
  <si>
    <t>aspekt kvality projektu - kritérium</t>
  </si>
  <si>
    <t>název kritéria</t>
  </si>
  <si>
    <t>funkce -  kořenového kritéria</t>
  </si>
  <si>
    <t>funkce - kritéria</t>
  </si>
  <si>
    <t>způsob hodnocení
(ano/ne, výše bodů) - kořenové kritérium</t>
  </si>
  <si>
    <t>způsob hodnocení
(ano/ne, výše bodů) -  kritérium</t>
  </si>
  <si>
    <t>min. bodová hranice v případě kombinovaných kořenových kritérií</t>
  </si>
  <si>
    <t>min. bodová hranice v případě kombinovaných kritérií</t>
  </si>
  <si>
    <t>hodnotitel/MS2014+</t>
  </si>
  <si>
    <t xml:space="preserve">stručný popis kritéria </t>
  </si>
  <si>
    <t>Žadatel/partner</t>
  </si>
  <si>
    <t>V1.1</t>
  </si>
  <si>
    <t>proveditelnost</t>
  </si>
  <si>
    <t xml:space="preserve">Struktura a velikost administrativního týmu (úvazky včetně případného externího zajištění) </t>
  </si>
  <si>
    <t>hodnoticí</t>
  </si>
  <si>
    <t>x</t>
  </si>
  <si>
    <t>hodnoticí komise</t>
  </si>
  <si>
    <t>Posuzuje se struktura a velikost administrativního týmu, resp. úvazků včetně případného externího zajištění, a to s ohledem na charakter a rozsah aktivit a velikost projektu.</t>
  </si>
  <si>
    <t>Popis realizace projektu</t>
  </si>
  <si>
    <t>V2.1</t>
  </si>
  <si>
    <t>potřebnost</t>
  </si>
  <si>
    <t>Potřebnost projektu</t>
  </si>
  <si>
    <t>kombinovaná</t>
  </si>
  <si>
    <t>Posuzuje se, proč je nutné či žádoucí projekt realizovat.</t>
  </si>
  <si>
    <t>V2.2</t>
  </si>
  <si>
    <t>Dopad, hlavní přínosy a smysl projektu</t>
  </si>
  <si>
    <t xml:space="preserve">Posuzuje se, zda způsob řešení problému (definovaného na základě potřebnosti projektu - viz kritérium V2.1) a naplnění cílů projektu (definovaných na základě potřebnosti projektu) bude přínosem. </t>
  </si>
  <si>
    <t>V2.3</t>
  </si>
  <si>
    <t>účelnost</t>
  </si>
  <si>
    <t>Věcný obsah a relevantnost aktivit</t>
  </si>
  <si>
    <t xml:space="preserve">Posuzuje se navržený způsob konkrétní realizace projektu, věcná kvalita a obsah projektu. Aktivity musí být plánovány v souladu s cíli a podmínkami výzvy. </t>
  </si>
  <si>
    <t>V2.4</t>
  </si>
  <si>
    <t>Technické, přístrojové vybavení, stavební náklady</t>
  </si>
  <si>
    <t>Posuzuje se, zda projekt/stavební a technická dokumentace splňuje podmínky stanovené výzvou/navazující dokumentací k výzvě.</t>
  </si>
  <si>
    <t>V2.5</t>
  </si>
  <si>
    <t>Harmonogram a logická provázanost aktivit projektu</t>
  </si>
  <si>
    <t xml:space="preserve">Posuzuje se, zda navržený harmonogram aktivit je logicky a realisticky nastaven. </t>
  </si>
  <si>
    <t>V2.6</t>
  </si>
  <si>
    <t>Řízení rizik - připravenost na možná rizika a jejich řešení</t>
  </si>
  <si>
    <t xml:space="preserve">Posuzuje se, zda je v projektu reflektována existence rizik. při realizaci aktivit a při finančním a provozním řízení projektu. </t>
  </si>
  <si>
    <t>V2.7</t>
  </si>
  <si>
    <t>Technická proveditelnost</t>
  </si>
  <si>
    <t>kombinované</t>
  </si>
  <si>
    <t>Posuzuje se, zda je projekt technicky proveditelný v plánovaném časovém rámci.</t>
  </si>
  <si>
    <t>Výsledky a výstupy</t>
  </si>
  <si>
    <t>V3.1</t>
  </si>
  <si>
    <t>Vhodnost zvolených indikátorů výsledků a výstupů</t>
  </si>
  <si>
    <t xml:space="preserve">Posuzuje se, zda jsou zvolené indikátory výstupu a výsledku vhodně vybrány pro danou aktivitu. </t>
  </si>
  <si>
    <t>V3.2</t>
  </si>
  <si>
    <t>efektivnost/účelnost</t>
  </si>
  <si>
    <t>Přiměřenost a reálnost výsledků a výstupů projektu</t>
  </si>
  <si>
    <t>Posuzuje se přiměřenost nastavení kvantifikovaných ukazatelů pro plánované aktivity projektu. Konkrétně je posuzována reálnost dosažení udávaných hodnot indikátorů vzhledem k cílům, harmonogramu (milníky) a rozpočtu projektu.</t>
  </si>
  <si>
    <t>V3.3</t>
  </si>
  <si>
    <t>Specifikace výstupu projektu</t>
  </si>
  <si>
    <t>Posuzuje se, zda jsou jednoznačně specifikovány a popsány klíčové výstupy k naplnění indikátorů. Žadatel musí konkretizovat klíčové výstupy v příloze žádosti o podporu.</t>
  </si>
  <si>
    <t>Financování projektu</t>
  </si>
  <si>
    <t>V4.1</t>
  </si>
  <si>
    <t>efektivnost/ účelnost/ hospodárnost</t>
  </si>
  <si>
    <t>Přiměřenost a provázanost rozpočtu k obsahové náplni a rozsahu projektu</t>
  </si>
  <si>
    <t xml:space="preserve">Posuzuje se přiměřenost a opodstatněnost výše rozpočtu a jednotlivých rozpočtových položek vzhledem k délce trvání projektu, obsahu aktivit, plánovaným výsledkům/výstupům. Posuzuje se přiměřenost rozpočtu projektu, tzn. Respektování pravidla 3E (hospodárnos, účelnost a efektivnost). Posuzuje se přehlednost rozpočtu.
</t>
  </si>
  <si>
    <t>V4.2</t>
  </si>
  <si>
    <t>Obecné podmínky způsobilosti výdajů</t>
  </si>
  <si>
    <t>Posuzuje se rozpočet z pohledu obecných podmínek způsobilosti výdajů, tj. věcné, místní a časové způsobilosti výdajů v rozpočtu.</t>
  </si>
  <si>
    <t>CBA</t>
  </si>
  <si>
    <t>V5.1</t>
  </si>
  <si>
    <t>hospodárnost</t>
  </si>
  <si>
    <t>vylučovací</t>
  </si>
  <si>
    <r>
      <t>vylučovací</t>
    </r>
    <r>
      <rPr>
        <sz val="11"/>
        <rFont val="Calibri"/>
        <family val="2"/>
        <charset val="238"/>
        <scheme val="minor"/>
      </rPr>
      <t/>
    </r>
  </si>
  <si>
    <t>ano/ne</t>
  </si>
  <si>
    <t xml:space="preserve">Posuzuje se žádost o podporu prostřednictvím výstupů CBA (socioekonomické analýzy) </t>
  </si>
  <si>
    <t>Udržitelnost</t>
  </si>
  <si>
    <t>V6.1</t>
  </si>
  <si>
    <t>Posuzuje se nastavení a zajištění udržitelnosti dle podmínek výzvy/navazující dokumentace výzvy.</t>
  </si>
  <si>
    <t>Horizontální principy</t>
  </si>
  <si>
    <t>soulad projektu s horizontálními tématy</t>
  </si>
  <si>
    <t>Soulad projektu s horizontálními principy</t>
  </si>
  <si>
    <t xml:space="preserve">vylučovací </t>
  </si>
  <si>
    <t>hodnoticí komise/ MS2014+</t>
  </si>
  <si>
    <t>Posuzuje se, zda žádost o podporu nemá negativní vliv na některý z horizontálních principů.</t>
  </si>
  <si>
    <t>Synergie</t>
  </si>
  <si>
    <t>V7.1</t>
  </si>
  <si>
    <t>Soulad se strategiemi</t>
  </si>
  <si>
    <t>Posuzuje se, zda je projekt svými aktivitami/obsahem v souladu s relevantními strategiemi uvedenými ve výzvě/navazující dokumentaci výzvy.</t>
  </si>
  <si>
    <t>Max. počet bodů</t>
  </si>
  <si>
    <t>Počet bodů pro kritéria s aspektem proveditelnost (dle MP max. 30%)</t>
  </si>
  <si>
    <t>Min. počet bodů pro postup do další fáze procesu schvalování</t>
  </si>
  <si>
    <t>Annex no. 9 Evaluation Criteria - Substantive Evaluation of Open Science II Mini-Projects Calls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</si>
</sst>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238"/>
      <scheme val="minor"/>
    </font>
    <font>
      <b/>
      <sz val="11"/>
      <name val="Arial"/>
      <family val="2"/>
      <charset val="238"/>
    </font>
    <font>
      <sz val="11"/>
      <color theme="1"/>
      <name val="Arial"/>
      <family val="2"/>
      <charset val="238"/>
    </font>
    <font>
      <sz val="11"/>
      <name val="Arial"/>
      <family val="2"/>
      <charset val="238"/>
    </font>
    <font>
      <b/>
      <sz val="11"/>
      <color theme="1"/>
      <name val="Arial"/>
      <family val="2"/>
      <charset val="238"/>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color rgb="FF00B0F0"/>
      <name val="Calibri"/>
      <family val="2"/>
      <charset val="238"/>
      <scheme val="minor"/>
    </font>
    <font>
      <b/>
      <sz val="11"/>
      <color theme="0"/>
      <name val="Calibri"/>
      <family val="2"/>
      <charset val="238"/>
      <scheme val="minor"/>
    </font>
    <font>
      <strike/>
      <sz val="11"/>
      <name val="Calibri"/>
      <family val="2"/>
      <charset val="238"/>
      <scheme val="minor"/>
    </font>
    <font>
      <sz val="11"/>
      <name val="Calibri"/>
      <family val="2"/>
      <charset val="238"/>
    </font>
    <font>
      <sz val="11"/>
      <color rgb="FF000000"/>
      <name val="Calibri"/>
      <family val="2"/>
      <charset val="238"/>
    </font>
    <font>
      <sz val="11"/>
      <color rgb="FFFF0000"/>
      <name val="Calibri"/>
      <family val="2"/>
      <charset val="238"/>
    </font>
    <font>
      <b/>
      <sz val="11"/>
      <color rgb="FF000000"/>
      <name val="Calibri"/>
      <family val="2"/>
      <charset val="238"/>
    </font>
    <font>
      <b/>
      <sz val="11"/>
      <name val="Calibri"/>
      <family val="2"/>
      <charset val="238"/>
    </font>
  </fonts>
  <fills count="7">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rgb="FF7EA2D1"/>
        <bgColor indexed="64"/>
      </patternFill>
    </fill>
    <fill>
      <patternFill patternType="solid">
        <fgColor rgb="FF173271"/>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s>
  <cellStyleXfs count="1">
    <xf numFmtId="0" fontId="0" fillId="0" borderId="0"/>
  </cellStyleXfs>
  <cellXfs count="100">
    <xf numFmtId="0" fontId="0" fillId="0" borderId="0" xfId="0"/>
    <xf numFmtId="0" fontId="4" fillId="0" borderId="0" xfId="0" applyFont="1" applyAlignment="1">
      <alignment vertical="top" wrapText="1"/>
    </xf>
    <xf numFmtId="0" fontId="4" fillId="0" borderId="0" xfId="0" applyFont="1" applyAlignment="1">
      <alignment wrapText="1"/>
    </xf>
    <xf numFmtId="49" fontId="2" fillId="0" borderId="0" xfId="0" applyNumberFormat="1" applyFont="1" applyAlignment="1">
      <alignment vertical="top" wrapText="1"/>
    </xf>
    <xf numFmtId="0" fontId="2" fillId="0" borderId="0" xfId="0" applyFont="1" applyAlignment="1">
      <alignment vertical="top" wrapText="1"/>
    </xf>
    <xf numFmtId="0" fontId="4" fillId="0" borderId="0" xfId="0" applyFont="1" applyAlignment="1">
      <alignment vertical="center" wrapText="1"/>
    </xf>
    <xf numFmtId="1" fontId="4" fillId="0" borderId="0" xfId="0" applyNumberFormat="1" applyFont="1" applyAlignment="1">
      <alignment vertical="center" wrapText="1"/>
    </xf>
    <xf numFmtId="0" fontId="3" fillId="0" borderId="0" xfId="0" applyFont="1" applyAlignment="1">
      <alignment vertical="top" wrapText="1"/>
    </xf>
    <xf numFmtId="0" fontId="4" fillId="0" borderId="0" xfId="0" applyFont="1" applyAlignment="1">
      <alignment horizontal="left" vertical="top" wrapText="1"/>
    </xf>
    <xf numFmtId="0" fontId="2" fillId="0" borderId="0" xfId="0" applyFont="1" applyAlignment="1">
      <alignment horizontal="center" vertical="center" wrapText="1"/>
    </xf>
    <xf numFmtId="0" fontId="8" fillId="0" borderId="0" xfId="0" applyFont="1" applyAlignment="1">
      <alignment vertical="top" wrapText="1"/>
    </xf>
    <xf numFmtId="0" fontId="9" fillId="0" borderId="0" xfId="0" applyFont="1" applyAlignment="1">
      <alignment horizontal="center" vertical="center" wrapText="1"/>
    </xf>
    <xf numFmtId="0" fontId="8" fillId="0" borderId="17" xfId="0" applyFont="1" applyBorder="1" applyAlignment="1">
      <alignment vertical="top" wrapText="1"/>
    </xf>
    <xf numFmtId="0" fontId="8" fillId="0" borderId="14" xfId="0" applyFont="1" applyBorder="1" applyAlignment="1">
      <alignment vertical="top" wrapText="1"/>
    </xf>
    <xf numFmtId="0" fontId="6" fillId="0" borderId="0" xfId="0" applyFont="1" applyAlignment="1">
      <alignment vertical="top" wrapText="1"/>
    </xf>
    <xf numFmtId="0" fontId="10" fillId="0" borderId="0" xfId="0" applyFont="1" applyAlignment="1">
      <alignment vertical="top" wrapText="1"/>
    </xf>
    <xf numFmtId="1" fontId="8" fillId="0" borderId="2" xfId="0" applyNumberFormat="1" applyFont="1" applyBorder="1" applyAlignment="1">
      <alignment vertical="top" wrapText="1"/>
    </xf>
    <xf numFmtId="1" fontId="8" fillId="0" borderId="9" xfId="0" applyNumberFormat="1" applyFont="1" applyBorder="1" applyAlignment="1">
      <alignment vertical="top" wrapText="1"/>
    </xf>
    <xf numFmtId="0" fontId="8" fillId="0" borderId="19" xfId="0" applyFont="1" applyBorder="1" applyAlignment="1">
      <alignment vertical="top" wrapText="1"/>
    </xf>
    <xf numFmtId="0" fontId="8" fillId="0" borderId="0" xfId="0" applyFont="1" applyAlignment="1">
      <alignment wrapText="1"/>
    </xf>
    <xf numFmtId="0" fontId="8" fillId="0" borderId="16" xfId="0" applyFont="1" applyBorder="1" applyAlignment="1">
      <alignment vertical="center" wrapText="1"/>
    </xf>
    <xf numFmtId="1" fontId="8" fillId="0" borderId="16" xfId="0" applyNumberFormat="1" applyFont="1" applyBorder="1" applyAlignment="1">
      <alignment vertical="center" wrapText="1"/>
    </xf>
    <xf numFmtId="1" fontId="8" fillId="0" borderId="16" xfId="0" applyNumberFormat="1" applyFont="1" applyBorder="1" applyAlignment="1">
      <alignment horizontal="right" vertical="center" wrapText="1"/>
    </xf>
    <xf numFmtId="0" fontId="8" fillId="0" borderId="16" xfId="0" applyFont="1" applyBorder="1" applyAlignment="1">
      <alignment horizontal="right" vertical="center" wrapText="1"/>
    </xf>
    <xf numFmtId="1" fontId="8" fillId="0" borderId="1" xfId="0" applyNumberFormat="1" applyFont="1" applyBorder="1" applyAlignment="1">
      <alignment vertical="center" wrapText="1"/>
    </xf>
    <xf numFmtId="1"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vertical="center" wrapText="1"/>
    </xf>
    <xf numFmtId="1" fontId="8" fillId="0" borderId="9" xfId="0" applyNumberFormat="1" applyFont="1" applyBorder="1" applyAlignment="1">
      <alignment vertical="center" wrapText="1"/>
    </xf>
    <xf numFmtId="0" fontId="8" fillId="0" borderId="9" xfId="0" applyFont="1" applyBorder="1" applyAlignment="1">
      <alignment horizontal="right" vertical="center" wrapText="1"/>
    </xf>
    <xf numFmtId="0" fontId="8" fillId="0" borderId="15" xfId="0" applyFont="1" applyBorder="1" applyAlignment="1">
      <alignment vertical="center" wrapText="1"/>
    </xf>
    <xf numFmtId="0" fontId="8" fillId="0" borderId="16" xfId="0" applyFont="1" applyBorder="1" applyAlignment="1">
      <alignment horizontal="left" vertical="center" wrapText="1"/>
    </xf>
    <xf numFmtId="49" fontId="9" fillId="0" borderId="16" xfId="0" applyNumberFormat="1" applyFont="1" applyBorder="1" applyAlignment="1">
      <alignment vertical="center" wrapText="1"/>
    </xf>
    <xf numFmtId="0" fontId="8" fillId="0" borderId="10" xfId="0" applyFont="1" applyBorder="1" applyAlignment="1">
      <alignment vertical="center" wrapText="1"/>
    </xf>
    <xf numFmtId="49" fontId="9" fillId="0" borderId="1" xfId="0" applyNumberFormat="1" applyFont="1" applyBorder="1" applyAlignment="1">
      <alignment vertical="center" wrapText="1"/>
    </xf>
    <xf numFmtId="49" fontId="7"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0" borderId="18" xfId="0" applyFont="1" applyBorder="1" applyAlignment="1">
      <alignment vertical="center" wrapText="1"/>
    </xf>
    <xf numFmtId="0" fontId="8" fillId="0" borderId="9" xfId="0" applyFont="1" applyBorder="1" applyAlignment="1">
      <alignment horizontal="left" vertical="center" wrapText="1"/>
    </xf>
    <xf numFmtId="49" fontId="9" fillId="0" borderId="9" xfId="0" applyNumberFormat="1" applyFont="1" applyBorder="1" applyAlignment="1">
      <alignment vertical="center" wrapText="1"/>
    </xf>
    <xf numFmtId="0" fontId="8" fillId="0" borderId="9" xfId="0" applyFont="1" applyBorder="1" applyAlignment="1">
      <alignment vertical="center" wrapText="1"/>
    </xf>
    <xf numFmtId="49" fontId="9" fillId="0" borderId="0" xfId="0" applyNumberFormat="1" applyFont="1" applyAlignment="1">
      <alignment vertical="top" wrapText="1"/>
    </xf>
    <xf numFmtId="0" fontId="9" fillId="0" borderId="0" xfId="0" applyFont="1" applyAlignment="1">
      <alignment vertical="top" wrapText="1"/>
    </xf>
    <xf numFmtId="0" fontId="8" fillId="0" borderId="0" xfId="0" applyFont="1" applyAlignment="1">
      <alignment vertical="center" wrapText="1"/>
    </xf>
    <xf numFmtId="1" fontId="8" fillId="0" borderId="0" xfId="0" applyNumberFormat="1" applyFont="1" applyAlignment="1">
      <alignment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0" borderId="4" xfId="0" applyFont="1" applyBorder="1" applyAlignment="1">
      <alignment vertical="top" wrapText="1"/>
    </xf>
    <xf numFmtId="1" fontId="8" fillId="0" borderId="4" xfId="0" applyNumberFormat="1" applyFont="1" applyBorder="1" applyAlignment="1">
      <alignment vertical="top" wrapText="1"/>
    </xf>
    <xf numFmtId="0" fontId="9" fillId="0" borderId="4" xfId="0" applyFont="1" applyBorder="1" applyAlignment="1">
      <alignment vertical="top" wrapText="1"/>
    </xf>
    <xf numFmtId="0" fontId="1" fillId="0" borderId="0" xfId="0" applyFont="1" applyAlignment="1">
      <alignment vertical="top" wrapText="1"/>
    </xf>
    <xf numFmtId="0" fontId="1" fillId="0" borderId="14" xfId="0" applyFont="1" applyBorder="1" applyAlignment="1">
      <alignment vertical="top" wrapText="1"/>
    </xf>
    <xf numFmtId="1"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1"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1" fontId="1" fillId="0" borderId="1" xfId="0" applyNumberFormat="1" applyFont="1" applyBorder="1" applyAlignment="1">
      <alignment horizontal="right" vertical="center" wrapText="1"/>
    </xf>
    <xf numFmtId="0" fontId="13" fillId="0" borderId="4" xfId="0" applyFont="1" applyBorder="1" applyAlignment="1">
      <alignment vertical="top" wrapText="1"/>
    </xf>
    <xf numFmtId="0" fontId="16" fillId="0" borderId="4" xfId="0" applyFont="1" applyBorder="1" applyAlignment="1">
      <alignment vertical="top" wrapText="1"/>
    </xf>
    <xf numFmtId="0" fontId="8" fillId="2" borderId="27" xfId="0" applyFont="1" applyFill="1" applyBorder="1" applyAlignment="1">
      <alignment vertical="top" wrapText="1"/>
    </xf>
    <xf numFmtId="0" fontId="17" fillId="0" borderId="4" xfId="0" applyFont="1" applyBorder="1" applyAlignment="1">
      <alignment vertical="top" wrapText="1"/>
    </xf>
    <xf numFmtId="0" fontId="13" fillId="0" borderId="17" xfId="0" applyFont="1" applyBorder="1" applyAlignment="1">
      <alignment vertical="top" wrapText="1"/>
    </xf>
    <xf numFmtId="0" fontId="13" fillId="0" borderId="14" xfId="0" applyFont="1" applyBorder="1" applyAlignment="1">
      <alignment vertical="top" wrapText="1"/>
    </xf>
    <xf numFmtId="0" fontId="9" fillId="6" borderId="9" xfId="0" applyFont="1" applyFill="1" applyBorder="1" applyAlignment="1">
      <alignment horizontal="center" vertical="center" wrapText="1"/>
    </xf>
    <xf numFmtId="0" fontId="9" fillId="6" borderId="19" xfId="0" applyFont="1" applyFill="1" applyBorder="1" applyAlignment="1">
      <alignment horizontal="center" vertical="center" wrapText="1"/>
    </xf>
    <xf numFmtId="1" fontId="8" fillId="0" borderId="4" xfId="0" applyNumberFormat="1" applyFont="1" applyBorder="1" applyAlignment="1">
      <alignment horizontal="center" vertical="top" wrapText="1"/>
    </xf>
    <xf numFmtId="1" fontId="8" fillId="0" borderId="0" xfId="0" applyNumberFormat="1" applyFont="1" applyAlignment="1">
      <alignment horizontal="center" vertical="center" wrapText="1"/>
    </xf>
    <xf numFmtId="0" fontId="11" fillId="5" borderId="16" xfId="0" applyFont="1" applyFill="1" applyBorder="1" applyAlignment="1">
      <alignment horizontal="left" vertical="top" wrapText="1"/>
    </xf>
    <xf numFmtId="0" fontId="11" fillId="5" borderId="17" xfId="0" applyFont="1" applyFill="1" applyBorder="1" applyAlignment="1">
      <alignment horizontal="left" vertical="top" wrapText="1"/>
    </xf>
    <xf numFmtId="49" fontId="9" fillId="0" borderId="26" xfId="0" applyNumberFormat="1" applyFont="1" applyBorder="1" applyAlignment="1">
      <alignment horizontal="center"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10" xfId="0" applyFont="1" applyBorder="1" applyAlignment="1">
      <alignment horizontal="left" vertical="top"/>
    </xf>
    <xf numFmtId="0" fontId="2" fillId="0" borderId="1" xfId="0" applyFont="1" applyBorder="1" applyAlignment="1">
      <alignment horizontal="left" vertical="top"/>
    </xf>
    <xf numFmtId="1" fontId="5" fillId="0" borderId="21" xfId="0" applyNumberFormat="1" applyFont="1" applyBorder="1" applyAlignment="1">
      <alignment horizontal="left" vertical="top" wrapText="1"/>
    </xf>
    <xf numFmtId="1" fontId="5" fillId="0" borderId="24" xfId="0" applyNumberFormat="1" applyFont="1" applyBorder="1" applyAlignment="1">
      <alignment horizontal="left" vertical="top" wrapText="1"/>
    </xf>
    <xf numFmtId="1" fontId="5" fillId="0" borderId="22" xfId="0" applyNumberFormat="1" applyFont="1" applyBorder="1" applyAlignment="1">
      <alignment horizontal="left" vertical="top" wrapText="1"/>
    </xf>
    <xf numFmtId="1" fontId="2" fillId="0" borderId="20" xfId="0" applyNumberFormat="1" applyFont="1" applyBorder="1" applyAlignment="1">
      <alignment horizontal="left" vertical="top" wrapText="1"/>
    </xf>
    <xf numFmtId="1" fontId="2" fillId="0" borderId="25" xfId="0" applyNumberFormat="1" applyFont="1" applyBorder="1" applyAlignment="1">
      <alignment horizontal="left" vertical="top" wrapText="1"/>
    </xf>
    <xf numFmtId="1" fontId="2" fillId="0" borderId="23" xfId="0" applyNumberFormat="1" applyFont="1" applyBorder="1" applyAlignment="1">
      <alignment horizontal="left" vertical="top" wrapText="1"/>
    </xf>
    <xf numFmtId="0" fontId="11"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12" xfId="0" applyFont="1" applyFill="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 fontId="8" fillId="0" borderId="2" xfId="0" applyNumberFormat="1" applyFont="1" applyBorder="1" applyAlignment="1">
      <alignment horizontal="right" vertical="center" wrapText="1"/>
    </xf>
    <xf numFmtId="1" fontId="8" fillId="0" borderId="3" xfId="0" applyNumberFormat="1" applyFont="1" applyBorder="1" applyAlignment="1">
      <alignment horizontal="right" vertical="center" wrapText="1"/>
    </xf>
    <xf numFmtId="1" fontId="8" fillId="0" borderId="4" xfId="0" applyNumberFormat="1" applyFont="1" applyBorder="1" applyAlignment="1">
      <alignment horizontal="right" vertical="center" wrapText="1"/>
    </xf>
    <xf numFmtId="1" fontId="8" fillId="0" borderId="11" xfId="0" applyNumberFormat="1" applyFont="1" applyBorder="1" applyAlignment="1">
      <alignment horizontal="right" vertical="top" wrapText="1"/>
    </xf>
    <xf numFmtId="1" fontId="8" fillId="0" borderId="3" xfId="0" applyNumberFormat="1" applyFont="1" applyBorder="1" applyAlignment="1">
      <alignment horizontal="right" vertical="top" wrapText="1"/>
    </xf>
    <xf numFmtId="1" fontId="8" fillId="0" borderId="4" xfId="0" applyNumberFormat="1" applyFont="1" applyBorder="1" applyAlignment="1">
      <alignment horizontal="right" vertical="top" wrapText="1"/>
    </xf>
    <xf numFmtId="1"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cellXfs>
  <cellStyles count="1">
    <cellStyle name="Normální" xfId="0" builtinId="0"/>
  </cellStyles>
  <dxfs count="0"/>
  <tableStyles count="0" defaultTableStyle="TableStyleMedium2" defaultPivotStyle="PivotStyleMedium9"/>
  <colors>
    <mruColors>
      <color rgb="FF003657"/>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196904</xdr:colOff>
      <xdr:row>0</xdr:row>
      <xdr:rowOff>764943</xdr:rowOff>
    </xdr:to>
    <xdr:pic>
      <xdr:nvPicPr>
        <xdr:cNvPr id="2" name="Obrázek 1" descr="Obsah obrázku text, logo, Písmo, Grafika&#10;&#10;Obsah generovaný pomocí AI může být nesprávný.">
          <a:extLst>
            <a:ext uri="{FF2B5EF4-FFF2-40B4-BE49-F238E27FC236}">
              <a16:creationId xmlns:a16="http://schemas.microsoft.com/office/drawing/2014/main" id="{82B43702-19C6-AD00-908A-2A20AE60F8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15353" cy="764943"/>
        </a:xfrm>
        <a:prstGeom prst="rect">
          <a:avLst/>
        </a:prstGeom>
      </xdr:spPr>
    </xdr:pic>
    <xdr:clientData/>
  </xdr:twoCellAnchor>
  <xdr:twoCellAnchor editAs="oneCell">
    <xdr:from>
      <xdr:col>2</xdr:col>
      <xdr:colOff>680358</xdr:colOff>
      <xdr:row>0</xdr:row>
      <xdr:rowOff>176893</xdr:rowOff>
    </xdr:from>
    <xdr:to>
      <xdr:col>2</xdr:col>
      <xdr:colOff>2726268</xdr:colOff>
      <xdr:row>0</xdr:row>
      <xdr:rowOff>623298</xdr:rowOff>
    </xdr:to>
    <xdr:pic>
      <xdr:nvPicPr>
        <xdr:cNvPr id="3" name="Obrázek 2" descr="Obsah obrázku Grafika, tma, Barevnost, světlo&#10;&#10;Obsah vygenerovaný umělou inteligencí může být nesprávný.">
          <a:extLst>
            <a:ext uri="{FF2B5EF4-FFF2-40B4-BE49-F238E27FC236}">
              <a16:creationId xmlns:a16="http://schemas.microsoft.com/office/drawing/2014/main" id="{87C2C4B5-06FD-44A7-836D-AE3107C1BE9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9608" y="176893"/>
          <a:ext cx="2045910" cy="44640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B7BC6-AFD6-4020-AECC-DF7E8805B8FE}">
  <sheetPr>
    <pageSetUpPr fitToPage="1"/>
  </sheetPr>
  <dimension ref="A1:J9"/>
  <sheetViews>
    <sheetView tabSelected="1" zoomScale="70" zoomScaleNormal="70" workbookViewId="0">
      <selection activeCell="H4" sqref="H4"/>
    </sheetView>
  </sheetViews>
  <sheetFormatPr defaultColWidth="12" defaultRowHeight="15" x14ac:dyDescent="0.25"/>
  <cols>
    <col min="1" max="1" width="9" style="41" customWidth="1"/>
    <col min="2" max="2" width="15.28515625" style="42" customWidth="1"/>
    <col min="3" max="3" width="41" style="10" customWidth="1"/>
    <col min="4" max="4" width="13.28515625" style="43" customWidth="1"/>
    <col min="5" max="6" width="12.7109375" style="68" customWidth="1"/>
    <col min="7" max="7" width="11" style="44" customWidth="1"/>
    <col min="8" max="8" width="15.7109375" style="44" customWidth="1"/>
    <col min="9" max="9" width="74.7109375" style="44" customWidth="1"/>
    <col min="10" max="10" width="75.7109375" style="19" customWidth="1"/>
    <col min="11" max="11" width="24.28515625" style="19" customWidth="1"/>
    <col min="12" max="16384" width="12" style="19"/>
  </cols>
  <sheetData>
    <row r="1" spans="1:10" ht="65.25" customHeight="1" x14ac:dyDescent="0.25">
      <c r="A1" s="71"/>
      <c r="B1" s="71"/>
      <c r="C1" s="71"/>
      <c r="D1" s="71"/>
      <c r="E1" s="71"/>
      <c r="F1" s="71"/>
      <c r="G1" s="71"/>
      <c r="H1" s="71"/>
      <c r="I1" s="71"/>
      <c r="J1" s="71"/>
    </row>
    <row r="2" spans="1:10" s="10" customFormat="1" ht="33.6" customHeight="1" x14ac:dyDescent="0.25">
      <c r="A2" s="69" t="s">
        <v>141</v>
      </c>
      <c r="B2" s="69"/>
      <c r="C2" s="69"/>
      <c r="D2" s="69"/>
      <c r="E2" s="69"/>
      <c r="F2" s="69"/>
      <c r="G2" s="69"/>
      <c r="H2" s="69"/>
      <c r="I2" s="69"/>
      <c r="J2" s="70"/>
    </row>
    <row r="3" spans="1:10" s="11" customFormat="1" ht="90.75" thickBot="1" x14ac:dyDescent="0.3">
      <c r="A3" s="65" t="s">
        <v>0</v>
      </c>
      <c r="B3" s="65" t="s">
        <v>5</v>
      </c>
      <c r="C3" s="65" t="s">
        <v>1</v>
      </c>
      <c r="D3" s="65" t="s">
        <v>6</v>
      </c>
      <c r="E3" s="65" t="s">
        <v>7</v>
      </c>
      <c r="F3" s="65" t="s">
        <v>8</v>
      </c>
      <c r="G3" s="65" t="s">
        <v>9</v>
      </c>
      <c r="H3" s="65" t="s">
        <v>2</v>
      </c>
      <c r="I3" s="65" t="s">
        <v>10</v>
      </c>
      <c r="J3" s="66" t="s">
        <v>11</v>
      </c>
    </row>
    <row r="4" spans="1:10" ht="285" x14ac:dyDescent="0.25">
      <c r="A4" s="48" t="s">
        <v>12</v>
      </c>
      <c r="B4" s="48" t="s">
        <v>13</v>
      </c>
      <c r="C4" s="50" t="s">
        <v>14</v>
      </c>
      <c r="D4" s="49" t="s">
        <v>15</v>
      </c>
      <c r="E4" s="67">
        <v>25</v>
      </c>
      <c r="F4" s="67">
        <v>15</v>
      </c>
      <c r="G4" s="48" t="s">
        <v>16</v>
      </c>
      <c r="H4" s="48" t="s">
        <v>17</v>
      </c>
      <c r="I4" s="48" t="s">
        <v>18</v>
      </c>
      <c r="J4" s="63" t="s">
        <v>19</v>
      </c>
    </row>
    <row r="5" spans="1:10" ht="360" x14ac:dyDescent="0.25">
      <c r="A5" s="48" t="s">
        <v>20</v>
      </c>
      <c r="B5" s="48" t="s">
        <v>21</v>
      </c>
      <c r="C5" s="50" t="s">
        <v>22</v>
      </c>
      <c r="D5" s="49" t="s">
        <v>15</v>
      </c>
      <c r="E5" s="67">
        <v>15</v>
      </c>
      <c r="F5" s="67">
        <v>8</v>
      </c>
      <c r="G5" s="48" t="s">
        <v>16</v>
      </c>
      <c r="H5" s="48" t="s">
        <v>23</v>
      </c>
      <c r="I5" s="48" t="s">
        <v>24</v>
      </c>
      <c r="J5" s="64" t="s">
        <v>25</v>
      </c>
    </row>
    <row r="6" spans="1:10" ht="330" x14ac:dyDescent="0.25">
      <c r="A6" s="48" t="s">
        <v>26</v>
      </c>
      <c r="B6" s="59" t="s">
        <v>27</v>
      </c>
      <c r="C6" s="60" t="s">
        <v>28</v>
      </c>
      <c r="D6" s="49" t="s">
        <v>15</v>
      </c>
      <c r="E6" s="67">
        <v>25</v>
      </c>
      <c r="F6" s="67">
        <v>15</v>
      </c>
      <c r="G6" s="48" t="s">
        <v>16</v>
      </c>
      <c r="H6" s="48" t="s">
        <v>29</v>
      </c>
      <c r="I6" s="61" t="s">
        <v>30</v>
      </c>
      <c r="J6" s="13" t="s">
        <v>31</v>
      </c>
    </row>
    <row r="7" spans="1:10" ht="165" x14ac:dyDescent="0.25">
      <c r="A7" s="48" t="s">
        <v>32</v>
      </c>
      <c r="B7" s="48" t="s">
        <v>4</v>
      </c>
      <c r="C7" s="62" t="s">
        <v>33</v>
      </c>
      <c r="D7" s="49" t="s">
        <v>15</v>
      </c>
      <c r="E7" s="67">
        <f>10</f>
        <v>10</v>
      </c>
      <c r="F7" s="67">
        <v>6</v>
      </c>
      <c r="G7" s="48" t="s">
        <v>16</v>
      </c>
      <c r="H7" s="48" t="s">
        <v>34</v>
      </c>
      <c r="I7" s="48" t="s">
        <v>35</v>
      </c>
      <c r="J7" s="13" t="s">
        <v>36</v>
      </c>
    </row>
    <row r="8" spans="1:10" ht="75" x14ac:dyDescent="0.25">
      <c r="A8" s="59" t="s">
        <v>37</v>
      </c>
      <c r="B8" s="48" t="s">
        <v>38</v>
      </c>
      <c r="C8" s="50" t="s">
        <v>39</v>
      </c>
      <c r="D8" s="49" t="s">
        <v>3</v>
      </c>
      <c r="E8" s="67" t="s">
        <v>40</v>
      </c>
      <c r="F8" s="67" t="s">
        <v>41</v>
      </c>
      <c r="G8" s="48" t="s">
        <v>16</v>
      </c>
      <c r="H8" s="48" t="s">
        <v>42</v>
      </c>
      <c r="I8" s="48" t="s">
        <v>43</v>
      </c>
      <c r="J8" s="13" t="s">
        <v>44</v>
      </c>
    </row>
    <row r="9" spans="1:10" ht="240" x14ac:dyDescent="0.25">
      <c r="A9" s="59" t="s">
        <v>45</v>
      </c>
      <c r="B9" s="48" t="s">
        <v>46</v>
      </c>
      <c r="C9" s="50" t="s">
        <v>47</v>
      </c>
      <c r="D9" s="49" t="s">
        <v>15</v>
      </c>
      <c r="E9" s="67">
        <f>10</f>
        <v>10</v>
      </c>
      <c r="F9" s="67">
        <v>6</v>
      </c>
      <c r="G9" s="48" t="s">
        <v>16</v>
      </c>
      <c r="H9" s="48" t="s">
        <v>48</v>
      </c>
      <c r="I9" s="48" t="s">
        <v>49</v>
      </c>
      <c r="J9" s="13" t="s">
        <v>50</v>
      </c>
    </row>
  </sheetData>
  <mergeCells count="2">
    <mergeCell ref="A2:J2"/>
    <mergeCell ref="A1:J1"/>
  </mergeCells>
  <pageMargins left="0.7" right="0.7" top="0.78740157499999996" bottom="0.78740157499999996" header="0.3" footer="0.3"/>
  <pageSetup paperSize="9"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zoomScale="90" zoomScaleNormal="90" workbookViewId="0">
      <pane ySplit="2" topLeftCell="A9" activePane="bottomLeft" state="frozen"/>
      <selection activeCell="F1" sqref="F1"/>
      <selection pane="bottomLeft" activeCell="E10" sqref="E10"/>
    </sheetView>
  </sheetViews>
  <sheetFormatPr defaultColWidth="12" defaultRowHeight="15" x14ac:dyDescent="0.2"/>
  <cols>
    <col min="1" max="1" width="6.28515625" style="1" customWidth="1"/>
    <col min="2" max="2" width="14.7109375" style="8" customWidth="1"/>
    <col min="3" max="3" width="9.5703125" style="3" customWidth="1"/>
    <col min="4" max="4" width="18.7109375" style="4" customWidth="1"/>
    <col min="5" max="5" width="53.5703125" style="5" customWidth="1"/>
    <col min="6" max="7" width="14.42578125" style="5" customWidth="1"/>
    <col min="8" max="8" width="14.5703125" style="6" customWidth="1"/>
    <col min="9" max="9" width="14.28515625" style="6" customWidth="1"/>
    <col min="10" max="10" width="17.5703125" style="6" customWidth="1"/>
    <col min="11" max="11" width="17.28515625" style="6" customWidth="1"/>
    <col min="12" max="12" width="12.5703125" style="6" customWidth="1"/>
    <col min="13" max="13" width="53.42578125" style="6" customWidth="1"/>
    <col min="14" max="16384" width="12" style="2"/>
  </cols>
  <sheetData>
    <row r="1" spans="1:14" s="1" customFormat="1" ht="15.75" customHeight="1" thickBot="1" x14ac:dyDescent="0.3">
      <c r="A1" s="84" t="s">
        <v>51</v>
      </c>
      <c r="B1" s="85"/>
      <c r="C1" s="85"/>
      <c r="D1" s="85"/>
      <c r="E1" s="85"/>
      <c r="F1" s="85"/>
      <c r="G1" s="85"/>
      <c r="H1" s="85"/>
      <c r="I1" s="85"/>
      <c r="J1" s="85"/>
      <c r="K1" s="86"/>
      <c r="L1" s="84"/>
      <c r="M1" s="85"/>
      <c r="N1" s="10"/>
    </row>
    <row r="2" spans="1:14" s="9" customFormat="1" ht="93" customHeight="1" thickBot="1" x14ac:dyDescent="0.3">
      <c r="A2" s="46" t="s">
        <v>52</v>
      </c>
      <c r="B2" s="45" t="s">
        <v>53</v>
      </c>
      <c r="C2" s="45" t="s">
        <v>54</v>
      </c>
      <c r="D2" s="45" t="s">
        <v>55</v>
      </c>
      <c r="E2" s="45" t="s">
        <v>56</v>
      </c>
      <c r="F2" s="45" t="s">
        <v>57</v>
      </c>
      <c r="G2" s="45" t="s">
        <v>58</v>
      </c>
      <c r="H2" s="45" t="s">
        <v>59</v>
      </c>
      <c r="I2" s="47" t="s">
        <v>60</v>
      </c>
      <c r="J2" s="46" t="s">
        <v>61</v>
      </c>
      <c r="K2" s="45" t="s">
        <v>62</v>
      </c>
      <c r="L2" s="45" t="s">
        <v>63</v>
      </c>
      <c r="M2" s="47" t="s">
        <v>64</v>
      </c>
      <c r="N2" s="11"/>
    </row>
    <row r="3" spans="1:14" s="1" customFormat="1" ht="45" customHeight="1" x14ac:dyDescent="0.25">
      <c r="A3" s="30">
        <v>1</v>
      </c>
      <c r="B3" s="31" t="s">
        <v>65</v>
      </c>
      <c r="C3" s="32" t="s">
        <v>66</v>
      </c>
      <c r="D3" s="20" t="s">
        <v>67</v>
      </c>
      <c r="E3" s="20" t="s">
        <v>68</v>
      </c>
      <c r="F3" s="20" t="s">
        <v>69</v>
      </c>
      <c r="G3" s="21" t="s">
        <v>69</v>
      </c>
      <c r="H3" s="22">
        <f>SUM(I3:I3)</f>
        <v>5</v>
      </c>
      <c r="I3" s="22">
        <v>5</v>
      </c>
      <c r="J3" s="22" t="s">
        <v>70</v>
      </c>
      <c r="K3" s="23" t="s">
        <v>70</v>
      </c>
      <c r="L3" s="93" t="s">
        <v>71</v>
      </c>
      <c r="M3" s="12" t="s">
        <v>72</v>
      </c>
      <c r="N3" s="10"/>
    </row>
    <row r="4" spans="1:14" s="1" customFormat="1" ht="21.75" customHeight="1" x14ac:dyDescent="0.25">
      <c r="A4" s="33">
        <v>1</v>
      </c>
      <c r="B4" s="87" t="s">
        <v>73</v>
      </c>
      <c r="C4" s="34" t="s">
        <v>74</v>
      </c>
      <c r="D4" s="27" t="s">
        <v>75</v>
      </c>
      <c r="E4" s="27" t="s">
        <v>76</v>
      </c>
      <c r="F4" s="87" t="s">
        <v>77</v>
      </c>
      <c r="G4" s="24" t="s">
        <v>69</v>
      </c>
      <c r="H4" s="90">
        <f>SUM(I4:I10)</f>
        <v>55</v>
      </c>
      <c r="I4" s="25">
        <v>4</v>
      </c>
      <c r="J4" s="90">
        <v>30</v>
      </c>
      <c r="K4" s="25" t="s">
        <v>70</v>
      </c>
      <c r="L4" s="94"/>
      <c r="M4" s="52" t="s">
        <v>78</v>
      </c>
      <c r="N4" s="10"/>
    </row>
    <row r="5" spans="1:14" s="1" customFormat="1" ht="62.25" customHeight="1" x14ac:dyDescent="0.25">
      <c r="A5" s="33">
        <v>1</v>
      </c>
      <c r="B5" s="88"/>
      <c r="C5" s="34" t="s">
        <v>79</v>
      </c>
      <c r="D5" s="27" t="s">
        <v>75</v>
      </c>
      <c r="E5" s="27" t="s">
        <v>80</v>
      </c>
      <c r="F5" s="88"/>
      <c r="G5" s="24" t="s">
        <v>69</v>
      </c>
      <c r="H5" s="91"/>
      <c r="I5" s="25">
        <v>4</v>
      </c>
      <c r="J5" s="91"/>
      <c r="K5" s="25" t="s">
        <v>70</v>
      </c>
      <c r="L5" s="94"/>
      <c r="M5" s="13" t="s">
        <v>81</v>
      </c>
      <c r="N5" s="10"/>
    </row>
    <row r="6" spans="1:14" s="1" customFormat="1" ht="50.25" customHeight="1" x14ac:dyDescent="0.25">
      <c r="A6" s="33">
        <v>1</v>
      </c>
      <c r="B6" s="88"/>
      <c r="C6" s="34" t="s">
        <v>82</v>
      </c>
      <c r="D6" s="27" t="s">
        <v>83</v>
      </c>
      <c r="E6" s="27" t="s">
        <v>84</v>
      </c>
      <c r="F6" s="88"/>
      <c r="G6" s="24" t="s">
        <v>77</v>
      </c>
      <c r="H6" s="91"/>
      <c r="I6" s="25">
        <v>15</v>
      </c>
      <c r="J6" s="91"/>
      <c r="K6" s="26">
        <v>7</v>
      </c>
      <c r="L6" s="94"/>
      <c r="M6" s="13" t="s">
        <v>85</v>
      </c>
      <c r="N6" s="14"/>
    </row>
    <row r="7" spans="1:14" s="1" customFormat="1" ht="45.75" customHeight="1" x14ac:dyDescent="0.25">
      <c r="A7" s="33">
        <v>1</v>
      </c>
      <c r="B7" s="88"/>
      <c r="C7" s="34" t="s">
        <v>86</v>
      </c>
      <c r="D7" s="27" t="s">
        <v>83</v>
      </c>
      <c r="E7" s="27" t="s">
        <v>87</v>
      </c>
      <c r="F7" s="88"/>
      <c r="G7" s="24" t="s">
        <v>77</v>
      </c>
      <c r="H7" s="91"/>
      <c r="I7" s="25">
        <v>12</v>
      </c>
      <c r="J7" s="91"/>
      <c r="K7" s="26">
        <v>5</v>
      </c>
      <c r="L7" s="94"/>
      <c r="M7" s="13" t="s">
        <v>88</v>
      </c>
      <c r="N7" s="15"/>
    </row>
    <row r="8" spans="1:14" s="1" customFormat="1" ht="33" customHeight="1" x14ac:dyDescent="0.25">
      <c r="A8" s="33">
        <v>1</v>
      </c>
      <c r="B8" s="88"/>
      <c r="C8" s="34" t="s">
        <v>89</v>
      </c>
      <c r="D8" s="27" t="s">
        <v>67</v>
      </c>
      <c r="E8" s="27" t="s">
        <v>90</v>
      </c>
      <c r="F8" s="88"/>
      <c r="G8" s="24" t="s">
        <v>77</v>
      </c>
      <c r="H8" s="91"/>
      <c r="I8" s="25">
        <v>8</v>
      </c>
      <c r="J8" s="91"/>
      <c r="K8" s="26">
        <v>3</v>
      </c>
      <c r="L8" s="94"/>
      <c r="M8" s="13" t="s">
        <v>91</v>
      </c>
      <c r="N8" s="10"/>
    </row>
    <row r="9" spans="1:14" s="1" customFormat="1" ht="36" customHeight="1" x14ac:dyDescent="0.25">
      <c r="A9" s="33">
        <v>1</v>
      </c>
      <c r="B9" s="88"/>
      <c r="C9" s="34" t="s">
        <v>92</v>
      </c>
      <c r="D9" s="27" t="s">
        <v>67</v>
      </c>
      <c r="E9" s="27" t="s">
        <v>93</v>
      </c>
      <c r="F9" s="88"/>
      <c r="G9" s="24" t="s">
        <v>77</v>
      </c>
      <c r="H9" s="91"/>
      <c r="I9" s="25">
        <v>8</v>
      </c>
      <c r="J9" s="91"/>
      <c r="K9" s="26">
        <v>3</v>
      </c>
      <c r="L9" s="94"/>
      <c r="M9" s="13" t="s">
        <v>94</v>
      </c>
      <c r="N9" s="10"/>
    </row>
    <row r="10" spans="1:14" s="1" customFormat="1" ht="34.5" customHeight="1" x14ac:dyDescent="0.25">
      <c r="A10" s="33">
        <v>1</v>
      </c>
      <c r="B10" s="89"/>
      <c r="C10" s="34" t="s">
        <v>95</v>
      </c>
      <c r="D10" s="27" t="s">
        <v>67</v>
      </c>
      <c r="E10" s="27" t="s">
        <v>96</v>
      </c>
      <c r="F10" s="89"/>
      <c r="G10" s="24" t="s">
        <v>97</v>
      </c>
      <c r="H10" s="92"/>
      <c r="I10" s="26">
        <v>4</v>
      </c>
      <c r="J10" s="92"/>
      <c r="K10" s="26">
        <v>1</v>
      </c>
      <c r="L10" s="94"/>
      <c r="M10" s="13" t="s">
        <v>98</v>
      </c>
      <c r="N10" s="10"/>
    </row>
    <row r="11" spans="1:14" s="1" customFormat="1" ht="34.5" customHeight="1" x14ac:dyDescent="0.25">
      <c r="A11" s="33">
        <v>1</v>
      </c>
      <c r="B11" s="98" t="s">
        <v>99</v>
      </c>
      <c r="C11" s="34" t="s">
        <v>100</v>
      </c>
      <c r="D11" s="27" t="s">
        <v>83</v>
      </c>
      <c r="E11" s="27" t="s">
        <v>101</v>
      </c>
      <c r="F11" s="99" t="s">
        <v>69</v>
      </c>
      <c r="G11" s="24" t="s">
        <v>69</v>
      </c>
      <c r="H11" s="96">
        <f>SUM(I11:I13)</f>
        <v>9</v>
      </c>
      <c r="I11" s="25">
        <v>2</v>
      </c>
      <c r="J11" s="96">
        <v>5</v>
      </c>
      <c r="K11" s="26" t="s">
        <v>70</v>
      </c>
      <c r="L11" s="94"/>
      <c r="M11" s="13" t="s">
        <v>102</v>
      </c>
      <c r="N11" s="10"/>
    </row>
    <row r="12" spans="1:14" s="1" customFormat="1" ht="63.75" customHeight="1" x14ac:dyDescent="0.25">
      <c r="A12" s="33">
        <v>1</v>
      </c>
      <c r="B12" s="98"/>
      <c r="C12" s="34" t="s">
        <v>103</v>
      </c>
      <c r="D12" s="27" t="s">
        <v>104</v>
      </c>
      <c r="E12" s="27" t="s">
        <v>105</v>
      </c>
      <c r="F12" s="99"/>
      <c r="G12" s="24" t="s">
        <v>69</v>
      </c>
      <c r="H12" s="97"/>
      <c r="I12" s="25">
        <v>5</v>
      </c>
      <c r="J12" s="97"/>
      <c r="K12" s="26" t="s">
        <v>70</v>
      </c>
      <c r="L12" s="94"/>
      <c r="M12" s="13" t="s">
        <v>106</v>
      </c>
      <c r="N12" s="10"/>
    </row>
    <row r="13" spans="1:14" s="1" customFormat="1" ht="45" customHeight="1" x14ac:dyDescent="0.25">
      <c r="A13" s="33">
        <v>1</v>
      </c>
      <c r="B13" s="98"/>
      <c r="C13" s="34" t="s">
        <v>107</v>
      </c>
      <c r="D13" s="27" t="s">
        <v>83</v>
      </c>
      <c r="E13" s="36" t="s">
        <v>108</v>
      </c>
      <c r="F13" s="99"/>
      <c r="G13" s="24" t="s">
        <v>69</v>
      </c>
      <c r="H13" s="97"/>
      <c r="I13" s="25">
        <v>2</v>
      </c>
      <c r="J13" s="97"/>
      <c r="K13" s="26" t="s">
        <v>70</v>
      </c>
      <c r="L13" s="94"/>
      <c r="M13" s="13" t="s">
        <v>109</v>
      </c>
      <c r="N13" s="10"/>
    </row>
    <row r="14" spans="1:14" s="1" customFormat="1" ht="90" customHeight="1" x14ac:dyDescent="0.25">
      <c r="A14" s="33">
        <v>1</v>
      </c>
      <c r="B14" s="98" t="s">
        <v>110</v>
      </c>
      <c r="C14" s="34" t="s">
        <v>111</v>
      </c>
      <c r="D14" s="27" t="s">
        <v>112</v>
      </c>
      <c r="E14" s="27" t="s">
        <v>113</v>
      </c>
      <c r="F14" s="99" t="s">
        <v>77</v>
      </c>
      <c r="G14" s="24" t="s">
        <v>77</v>
      </c>
      <c r="H14" s="96">
        <f>SUM(I14:I15)</f>
        <v>14</v>
      </c>
      <c r="I14" s="25">
        <v>12</v>
      </c>
      <c r="J14" s="96">
        <v>7</v>
      </c>
      <c r="K14" s="26">
        <v>5</v>
      </c>
      <c r="L14" s="94"/>
      <c r="M14" s="13" t="s">
        <v>114</v>
      </c>
      <c r="N14" s="10"/>
    </row>
    <row r="15" spans="1:14" s="1" customFormat="1" ht="47.25" customHeight="1" x14ac:dyDescent="0.25">
      <c r="A15" s="33">
        <v>1</v>
      </c>
      <c r="B15" s="98"/>
      <c r="C15" s="34" t="s">
        <v>115</v>
      </c>
      <c r="D15" s="27" t="s">
        <v>83</v>
      </c>
      <c r="E15" s="27" t="s">
        <v>116</v>
      </c>
      <c r="F15" s="99"/>
      <c r="G15" s="53" t="s">
        <v>77</v>
      </c>
      <c r="H15" s="97"/>
      <c r="I15" s="25">
        <v>2</v>
      </c>
      <c r="J15" s="97"/>
      <c r="K15" s="54">
        <v>1</v>
      </c>
      <c r="L15" s="94"/>
      <c r="M15" s="13" t="s">
        <v>117</v>
      </c>
      <c r="N15" s="10"/>
    </row>
    <row r="16" spans="1:14" s="7" customFormat="1" ht="34.5" customHeight="1" x14ac:dyDescent="0.25">
      <c r="A16" s="55">
        <v>1</v>
      </c>
      <c r="B16" s="56" t="s">
        <v>118</v>
      </c>
      <c r="C16" s="35" t="s">
        <v>119</v>
      </c>
      <c r="D16" s="57" t="s">
        <v>120</v>
      </c>
      <c r="E16" s="57" t="s">
        <v>118</v>
      </c>
      <c r="F16" s="57" t="s">
        <v>121</v>
      </c>
      <c r="G16" s="53" t="s">
        <v>122</v>
      </c>
      <c r="H16" s="54" t="s">
        <v>123</v>
      </c>
      <c r="I16" s="58" t="s">
        <v>123</v>
      </c>
      <c r="J16" s="58" t="s">
        <v>70</v>
      </c>
      <c r="K16" s="54" t="s">
        <v>70</v>
      </c>
      <c r="L16" s="94"/>
      <c r="M16" s="52" t="s">
        <v>124</v>
      </c>
      <c r="N16" s="51"/>
    </row>
    <row r="17" spans="1:14" s="1" customFormat="1" ht="32.25" customHeight="1" x14ac:dyDescent="0.25">
      <c r="A17" s="33">
        <v>1</v>
      </c>
      <c r="B17" s="36" t="s">
        <v>125</v>
      </c>
      <c r="C17" s="34" t="s">
        <v>126</v>
      </c>
      <c r="D17" s="27" t="s">
        <v>120</v>
      </c>
      <c r="E17" s="27" t="s">
        <v>125</v>
      </c>
      <c r="F17" s="27" t="s">
        <v>69</v>
      </c>
      <c r="G17" s="24" t="s">
        <v>69</v>
      </c>
      <c r="H17" s="25">
        <v>2</v>
      </c>
      <c r="I17" s="25">
        <v>2</v>
      </c>
      <c r="J17" s="25" t="s">
        <v>70</v>
      </c>
      <c r="K17" s="26" t="s">
        <v>70</v>
      </c>
      <c r="L17" s="95"/>
      <c r="M17" s="13" t="s">
        <v>127</v>
      </c>
      <c r="N17" s="10"/>
    </row>
    <row r="18" spans="1:14" s="1" customFormat="1" ht="48.75" customHeight="1" x14ac:dyDescent="0.25">
      <c r="A18" s="33">
        <v>1</v>
      </c>
      <c r="B18" s="36" t="s">
        <v>128</v>
      </c>
      <c r="C18" s="34" t="s">
        <v>126</v>
      </c>
      <c r="D18" s="27" t="s">
        <v>129</v>
      </c>
      <c r="E18" s="27" t="s">
        <v>130</v>
      </c>
      <c r="F18" s="27" t="s">
        <v>121</v>
      </c>
      <c r="G18" s="24" t="s">
        <v>131</v>
      </c>
      <c r="H18" s="26" t="s">
        <v>123</v>
      </c>
      <c r="I18" s="25" t="s">
        <v>123</v>
      </c>
      <c r="J18" s="25" t="s">
        <v>70</v>
      </c>
      <c r="K18" s="26" t="s">
        <v>70</v>
      </c>
      <c r="L18" s="16" t="s">
        <v>132</v>
      </c>
      <c r="M18" s="13" t="s">
        <v>133</v>
      </c>
      <c r="N18" s="10"/>
    </row>
    <row r="19" spans="1:14" s="1" customFormat="1" ht="45.75" thickBot="1" x14ac:dyDescent="0.3">
      <c r="A19" s="37">
        <v>1</v>
      </c>
      <c r="B19" s="38" t="s">
        <v>134</v>
      </c>
      <c r="C19" s="39" t="s">
        <v>135</v>
      </c>
      <c r="D19" s="40" t="s">
        <v>83</v>
      </c>
      <c r="E19" s="40" t="s">
        <v>136</v>
      </c>
      <c r="F19" s="28" t="s">
        <v>121</v>
      </c>
      <c r="G19" s="28" t="s">
        <v>121</v>
      </c>
      <c r="H19" s="29" t="s">
        <v>123</v>
      </c>
      <c r="I19" s="29" t="s">
        <v>123</v>
      </c>
      <c r="J19" s="29" t="s">
        <v>70</v>
      </c>
      <c r="K19" s="29" t="s">
        <v>70</v>
      </c>
      <c r="L19" s="17" t="s">
        <v>132</v>
      </c>
      <c r="M19" s="18" t="s">
        <v>137</v>
      </c>
      <c r="N19" s="10"/>
    </row>
    <row r="20" spans="1:14" ht="15.75" thickBot="1" x14ac:dyDescent="0.25"/>
    <row r="21" spans="1:14" ht="18.75" customHeight="1" x14ac:dyDescent="0.2">
      <c r="A21" s="72" t="s">
        <v>138</v>
      </c>
      <c r="B21" s="73"/>
      <c r="C21" s="73"/>
      <c r="D21" s="73"/>
      <c r="E21" s="73"/>
      <c r="F21" s="78">
        <f>SUM(I3:I19)</f>
        <v>85</v>
      </c>
      <c r="G21" s="79"/>
      <c r="H21" s="79"/>
      <c r="I21" s="79"/>
      <c r="J21" s="79"/>
      <c r="K21" s="79"/>
      <c r="L21" s="79"/>
      <c r="M21" s="80"/>
    </row>
    <row r="22" spans="1:14" ht="19.5" customHeight="1" x14ac:dyDescent="0.2">
      <c r="A22" s="74" t="s">
        <v>139</v>
      </c>
      <c r="B22" s="75"/>
      <c r="C22" s="75"/>
      <c r="D22" s="75"/>
      <c r="E22" s="75"/>
      <c r="F22" s="81">
        <f>SUMIF(D3:D19,"proveditelnost",I3:I19)</f>
        <v>25</v>
      </c>
      <c r="G22" s="82"/>
      <c r="H22" s="82"/>
      <c r="I22" s="82"/>
      <c r="J22" s="82"/>
      <c r="K22" s="82"/>
      <c r="L22" s="82"/>
      <c r="M22" s="83"/>
    </row>
    <row r="23" spans="1:14" ht="18.75" customHeight="1" x14ac:dyDescent="0.2">
      <c r="A23" s="76" t="s">
        <v>140</v>
      </c>
      <c r="B23" s="77"/>
      <c r="C23" s="77"/>
      <c r="D23" s="77"/>
      <c r="E23" s="77"/>
      <c r="F23" s="81">
        <v>52</v>
      </c>
      <c r="G23" s="82"/>
      <c r="H23" s="82"/>
      <c r="I23" s="82"/>
      <c r="J23" s="82"/>
      <c r="K23" s="82"/>
      <c r="L23" s="82"/>
      <c r="M23" s="83"/>
    </row>
  </sheetData>
  <mergeCells count="21">
    <mergeCell ref="A1:K1"/>
    <mergeCell ref="L1:M1"/>
    <mergeCell ref="B4:B10"/>
    <mergeCell ref="H4:H10"/>
    <mergeCell ref="L3:L17"/>
    <mergeCell ref="J4:J10"/>
    <mergeCell ref="H11:H13"/>
    <mergeCell ref="F4:F10"/>
    <mergeCell ref="J11:J13"/>
    <mergeCell ref="B14:B15"/>
    <mergeCell ref="F14:F15"/>
    <mergeCell ref="H14:H15"/>
    <mergeCell ref="J14:J15"/>
    <mergeCell ref="B11:B13"/>
    <mergeCell ref="F11:F13"/>
    <mergeCell ref="A21:E21"/>
    <mergeCell ref="A22:E22"/>
    <mergeCell ref="A23:E23"/>
    <mergeCell ref="F21:M21"/>
    <mergeCell ref="F22:M22"/>
    <mergeCell ref="F23:M23"/>
  </mergeCells>
  <pageMargins left="0.7" right="0.7" top="0.78740157499999996" bottom="0.78740157499999996" header="0.3" footer="0.3"/>
  <pageSetup paperSize="8" scale="2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52a9aa-9d86-4bf5-8574-cac025d26c1b">
      <Terms xmlns="http://schemas.microsoft.com/office/infopath/2007/PartnerControls"/>
    </lcf76f155ced4ddcb4097134ff3c332f>
    <Info xmlns="5d52a9aa-9d86-4bf5-8574-cac025d26c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3C3FA23154BF34DA4A86C056F64110D" ma:contentTypeVersion="10" ma:contentTypeDescription="Vytvoří nový dokument" ma:contentTypeScope="" ma:versionID="9faa307c6cbaffd0c170980db07cc32d">
  <xsd:schema xmlns:xsd="http://www.w3.org/2001/XMLSchema" xmlns:xs="http://www.w3.org/2001/XMLSchema" xmlns:p="http://schemas.microsoft.com/office/2006/metadata/properties" xmlns:ns2="5d52a9aa-9d86-4bf5-8574-cac025d26c1b" targetNamespace="http://schemas.microsoft.com/office/2006/metadata/properties" ma:root="true" ma:fieldsID="a6b91639117d73babf0e85494ceb6851" ns2:_="">
    <xsd:import namespace="5d52a9aa-9d86-4bf5-8574-cac025d26c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2a9aa-9d86-4bf5-8574-cac025d26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ede2c221-80ea-42f2-a6ce-7f19966b5da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nfo" ma:index="17" nillable="true" ma:displayName="Info" ma:description="Manuály od pí. Senftové 12/2025. Hodnotitel bude upraveno. " ma:format="Dropdown" ma:internalName="Info">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2419CF-2721-41A8-AA96-DC5FC2E0EBDC}">
  <ds:schemaRefs>
    <ds:schemaRef ds:uri="http://schemas.microsoft.com/office/2006/metadata/properties"/>
    <ds:schemaRef ds:uri="http://schemas.microsoft.com/office/infopath/2007/PartnerControls"/>
    <ds:schemaRef ds:uri="5d52a9aa-9d86-4bf5-8574-cac025d26c1b"/>
  </ds:schemaRefs>
</ds:datastoreItem>
</file>

<file path=customXml/itemProps2.xml><?xml version="1.0" encoding="utf-8"?>
<ds:datastoreItem xmlns:ds="http://schemas.openxmlformats.org/officeDocument/2006/customXml" ds:itemID="{735A66BF-BBFC-4CDB-98B0-DC6219CD777A}">
  <ds:schemaRefs>
    <ds:schemaRef ds:uri="http://schemas.microsoft.com/sharepoint/v3/contenttype/forms"/>
  </ds:schemaRefs>
</ds:datastoreItem>
</file>

<file path=customXml/itemProps3.xml><?xml version="1.0" encoding="utf-8"?>
<ds:datastoreItem xmlns:ds="http://schemas.openxmlformats.org/officeDocument/2006/customXml" ds:itemID="{FC62944E-5C28-4E93-A16C-CED5326C5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52a9aa-9d86-4bf5-8574-cac025d26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substantive evaluation</vt:lpstr>
      <vt:lpstr>věcné hodnocení-1.kolo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ÚPRAVY JEN ODD. 430</dc:description>
  <cp:lastModifiedBy/>
  <cp:revision/>
  <dcterms:created xsi:type="dcterms:W3CDTF">2006-09-16T00:00:00Z</dcterms:created>
  <dcterms:modified xsi:type="dcterms:W3CDTF">2026-02-04T17:57:17Z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0x01010083C3FA23154BF34DA4A86C056F64110D</vt:lpwstr>
  </property>
  <property fmtid="{D5CDD505-2E9C-101B-9397-08002B2CF9AE}" pid="3" name="_dlc_DocIdItemGuid">
    <vt:lpwstr>dc49c961-8307-46c2-9204-7fc3496d35b1</vt:lpwstr>
  </property>
  <property fmtid="{D5CDD505-2E9C-101B-9397-08002B2CF9AE}" pid="4" name="MediaServiceImageTags">
    <vt:lpwstr/>
  </property>
</Properties>
</file>