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filterPrivacy="1" defaultThemeVersion="166925"/>
  <xr:revisionPtr revIDLastSave="2" documentId="8_{49D4501B-9EC1-4EA5-97FA-F268FA664BD9}" xr6:coauthVersionLast="47" xr6:coauthVersionMax="47" xr10:uidLastSave="{98C30DDA-D06F-41CC-86D0-A4BB547ADA5B}"/>
  <workbookProtection workbookAlgorithmName="SHA-512" workbookHashValue="T7ackKY7TI05mFQjfUkhwxRliZ8ir1fJTTJBOmTnRpsxiNUcljgFZqx6x3ung2cB92+unItvhNxpeTbUXSz3cA==" workbookSaltValue="/lSDhRH8jTqrpdlyyjT8iA==" workbookSpinCount="100000" lockStructure="1"/>
  <bookViews>
    <workbookView xWindow="-108" yWindow="-108" windowWidth="23256" windowHeight="12456" firstSheet="1" activeTab="1" xr2:uid="{11E46D03-1287-45A4-80CA-7DB790AC7C26}"/>
  </bookViews>
  <sheets>
    <sheet name="Basic information" sheetId="2" r:id="rId1"/>
    <sheet name="Lump sum calculator" sheetId="3" r:id="rId2"/>
    <sheet name="Základní data ŘO" sheetId="5" state="hidden" r:id="rId3"/>
  </sheets>
  <definedNames>
    <definedName name="_xlnm.Print_Titles" localSheetId="1">'Lump sum calculator'!#REF!</definedName>
    <definedName name="_xlnm.Print_Area" localSheetId="1">'Lump sum calculator'!$B$4:$F$20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F4" i="5" l="1"/>
  <c r="F5" i="5"/>
  <c r="F6" i="5"/>
  <c r="F7" i="5"/>
  <c r="F3" i="5"/>
  <c r="F13" i="3" s="1"/>
  <c r="F2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tc={810D5AFE-8BC3-4C1D-9E74-99EF849846A4}</author>
    <author>tc={9F5B20C0-B917-4218-AADA-1CF09A6D4F7F}</author>
  </authors>
  <commentList>
    <comment ref="I11" authorId="0" shapeId="0" xr:uid="{810D5AFE-8BC3-4C1D-9E74-99EF849846A4}">
      <text>
        <t>[Threaded comment]
Your version of Excel allows you to read this threaded comment; however, any edits to it will get removed if the file is opened in a newer version of Excel. Learn more: https://go.microsoft.com/fwlink/?linkid=870924
Comment:
    ISAE = Information and Statistics on Average Earnings</t>
      </text>
    </comment>
    <comment ref="B18" authorId="1" shapeId="0" xr:uid="{9F5B20C0-B917-4218-AADA-1CF09A6D4F7F}">
      <text>
        <t>[Threaded comment]
Your version of Excel allows you to read this threaded comment; however, any edits to it will get removed if the file is opened in a newer version of Excel. Learn more: https://go.microsoft.com/fwlink/?linkid=870924
Comment:
    Procedure
Reply:
    bohužel tohle je zase příloha od MŠMT a tudíž je zamčená proti úpravám, proto nepřeloženo :(</t>
      </text>
    </comment>
  </commentList>
</comments>
</file>

<file path=xl/sharedStrings.xml><?xml version="1.0" encoding="utf-8"?>
<sst xmlns="http://schemas.openxmlformats.org/spreadsheetml/2006/main" count="54" uniqueCount="45">
  <si>
    <t>Call no. 02_24_030 Open Science II</t>
  </si>
  <si>
    <t>LUMP SUM CALCULATOR:
MINI-PROJECTS</t>
  </si>
  <si>
    <t>Mandatory annex to the application for mini-project support effective from 20. 08. 2025</t>
  </si>
  <si>
    <t>VERSION:</t>
  </si>
  <si>
    <t>2.0</t>
  </si>
  <si>
    <t>DATA ISAE FOR PERIOD:</t>
  </si>
  <si>
    <t>year 2024</t>
  </si>
  <si>
    <t>Lump sum – mini-projects represents the total cost of implementing one mini-project under activity no. 6 Implementing the EOSC initiative through mini-projects. In case the mini-project consists of multiple outputs, the application for mini-project support includes a Lump sum calculator separately for each output.</t>
  </si>
  <si>
    <t>The lump sum covers all personnel costs of the selected type positions and flat-rate costs.
The type positions that can be selected are Expert 1 to Expert 5. The general job descriptions are listed in chap. 8.2.1 of the Rules for Applicants and Beneficiaries – specific part for the Open Science II call, available here:</t>
  </si>
  <si>
    <t xml:space="preserve"> ( https://opjak.cz/vyzvy/vyzva-c-02_24_030-open-science-ii/#dokumenty)</t>
  </si>
  <si>
    <t>The amount of the lump sum depends on:
• the wage rates of the type positions included in the team (determined by the Ministry of Education, Youth and Sports based on the annual ISAE statistics),
• the amount of the team members' workloads (determined by the beneficiary of the mini-project),
• the number of calendar months of work of the individual type positions on the mini-project (determined by the beneficiary of the mini-project),
• the amount of the flat-rate costs (the rate is determined by the Ministry of Education, Youth and Sports according to point b) of chap. 8.2.3 of the Rules for Applicants and Beneficiaries – general part, in the amount of 15% of the amount of the personnel costs of the team members).
The wages of type positions include:
a) gross wage, salary or remuneration from agreements of employees working on the mini-project, including statutory compensation (e.g. sick leave paid by the employer, compensation for vacation including vacation accruing during maternity leave, compensation for personal obstacles at work or service – examination or treatment by a doctor, wedding, birth of a child, graduation, attendance at the funeral of a family member, indisposition time off, etc.), or additional payments (e.g. for working overtime, working on public holidays if the employee performed work directly related to the project during this time period, remuneration and bonuses, etc.);
b) social and health insurance contributions paid by the employer;
c) legal insurance of liability of the employer;
d) other mandatory expenditure of the employer: contributions to the cultural and social needs fund, respectively the social fund (if required by law), etc.</t>
  </si>
  <si>
    <t>POSTUP:</t>
  </si>
  <si>
    <t>1.</t>
  </si>
  <si>
    <t>On the Lump sum calculator sheet, fill in the required amount of workloads (FTEs) and the number of planned months of work on the mini-project for each of the type positions that are necessary for the implementation of the mini-project. Furthermore, provide a justification of the need for the given position, including a brief description of the activities that the worker will perform, and in relation with this, justify the specified amount of workload and the number of months of involvement in the preparation / development of the project plan. The applicant/beneficiary does not include type positions, that are not necessary for the implementation of the mini-project, in the team, i.e. does not fill in the information on the FTE amount and the number of months for these positions. The setting of the lump sum is described in more detail in the Rules for applicants and beneficiaries - specific part, chap. 8.2.1.</t>
  </si>
  <si>
    <t>2.</t>
  </si>
  <si>
    <t>Based on these inputs, the Lump Sum Calculator automatically calculates the flat-rate costs and the total amount of the lump sum intended for the implementation of one mini-project, or one of the outputs of the mini-project. The maximum amount of the lump sum for the implementation of one mini-project (even if it consists of multiple outputs, i.e. multiple Calculators are provided) is 4.5 million CZK. The maximum duration of the implementation of one mini-project is 18 months.</t>
  </si>
  <si>
    <t>Only white cells are filled.</t>
  </si>
  <si>
    <t>THE LUMP SUM CALCULATOR:
calculation of personnel costs of team members and flat-rate costs for a mini-project</t>
  </si>
  <si>
    <t>Mini-project name</t>
  </si>
  <si>
    <t>Output name according to the Output catalog</t>
  </si>
  <si>
    <t>Name of the mini-project recipient</t>
  </si>
  <si>
    <t>Company ID number of the mini-project recipient</t>
  </si>
  <si>
    <t>The lump sum</t>
  </si>
  <si>
    <t>Job position</t>
  </si>
  <si>
    <t>Average workload (FTE) per calendar month of mini-project implementation</t>
  </si>
  <si>
    <t>Number of months of work of the given employee on the mini-project</t>
  </si>
  <si>
    <t>Justification</t>
  </si>
  <si>
    <t>Amount of personnel costs of team members</t>
  </si>
  <si>
    <t>Expert 1</t>
  </si>
  <si>
    <t>Expert 2</t>
  </si>
  <si>
    <t>Expert 3</t>
  </si>
  <si>
    <t>Expert 4</t>
  </si>
  <si>
    <t>Expert 5</t>
  </si>
  <si>
    <t>Flat-rate costs</t>
  </si>
  <si>
    <t>Amount of flat-rate costs</t>
  </si>
  <si>
    <t>15% of the amount of personnel costs of team members</t>
  </si>
  <si>
    <t>Základní data ŘO pro výpočet</t>
  </si>
  <si>
    <t>Pozice</t>
  </si>
  <si>
    <t>Kód ISPV</t>
  </si>
  <si>
    <t>Diferenciace hrubé mzdy/platu</t>
  </si>
  <si>
    <t>Hrubá mzda dle ISPV (sazba za 1,0 úvazek za kalendářní měsíc)</t>
  </si>
  <si>
    <t>Hrubá mzda dle ISPV (průměr v případě více kódů ISPV)</t>
  </si>
  <si>
    <t>Hrubá mzda/plat dle ISPV včetně odvodů za zaměstnavatele</t>
  </si>
  <si>
    <t>medián</t>
  </si>
  <si>
    <t>Zdroj dat: ISPV za rok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</si>
</sst>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 &quot;Kč&quot;"/>
    <numFmt numFmtId="165" formatCode="#,##0.0"/>
  </numFmts>
  <fonts count="20">
    <font>
      <sz val="11"/>
      <color theme="1"/>
      <name val="Calibri"/>
      <family val="2"/>
      <charset val="238"/>
      <scheme val="minor"/>
    </font>
    <font>
      <b/>
      <sz val="11"/>
      <color theme="1"/>
      <name val="Calibri"/>
      <family val="2"/>
      <charset val="238"/>
      <scheme val="minor"/>
    </font>
    <font>
      <sz val="10"/>
      <color theme="1"/>
      <name val="Segoe UI"/>
      <family val="2"/>
      <charset val="238"/>
    </font>
    <font>
      <sz val="11"/>
      <color theme="1"/>
      <name val="Arial"/>
      <family val="2"/>
      <charset val="238"/>
    </font>
    <font>
      <b/>
      <sz val="28"/>
      <color theme="1"/>
      <name val="Segoe UI"/>
      <family val="2"/>
      <charset val="238"/>
    </font>
    <font>
      <b/>
      <sz val="12"/>
      <color rgb="FF003399"/>
      <name val="Segoe UI"/>
      <family val="2"/>
      <charset val="238"/>
    </font>
    <font>
      <b/>
      <sz val="11"/>
      <color theme="0"/>
      <name val="Segoe UI"/>
      <family val="2"/>
      <charset val="238"/>
    </font>
    <font>
      <b/>
      <sz val="16"/>
      <color theme="0"/>
      <name val="Segoe UI"/>
      <family val="2"/>
      <charset val="238"/>
    </font>
    <font>
      <b/>
      <sz val="10"/>
      <color theme="1"/>
      <name val="Segoe UI"/>
      <family val="2"/>
      <charset val="238"/>
    </font>
    <font>
      <sz val="11"/>
      <name val="Calibri"/>
      <family val="2"/>
      <charset val="238"/>
      <scheme val="minor"/>
    </font>
    <font>
      <sz val="10"/>
      <name val="Times New Roman"/>
      <family val="1"/>
      <charset val="238"/>
    </font>
    <font>
      <sz val="10"/>
      <name val="Times New Roman"/>
      <family val="1"/>
      <charset val="238"/>
    </font>
    <font>
      <b/>
      <sz val="11"/>
      <color theme="0"/>
      <name val="Calibri"/>
      <family val="2"/>
      <charset val="238"/>
      <scheme val="minor"/>
    </font>
    <font>
      <sz val="11"/>
      <color theme="0"/>
      <name val="Calibri"/>
      <family val="2"/>
      <charset val="238"/>
      <scheme val="minor"/>
    </font>
    <font>
      <b/>
      <sz val="16"/>
      <color theme="0"/>
      <name val="Calibri"/>
      <family val="2"/>
      <charset val="238"/>
      <scheme val="minor"/>
    </font>
    <font>
      <b/>
      <sz val="14"/>
      <color theme="0"/>
      <name val="Calibri"/>
      <family val="2"/>
      <charset val="238"/>
      <scheme val="minor"/>
    </font>
    <font>
      <b/>
      <sz val="16"/>
      <color rgb="FFFF0000"/>
      <name val="Calibri"/>
      <family val="2"/>
      <charset val="238"/>
      <scheme val="minor"/>
    </font>
    <font>
      <u/>
      <sz val="11"/>
      <color theme="10"/>
      <name val="Calibri"/>
      <family val="2"/>
      <charset val="238"/>
      <scheme val="minor"/>
    </font>
    <font>
      <sz val="10"/>
      <name val="Segoe UI"/>
      <family val="2"/>
      <charset val="238"/>
    </font>
    <font>
      <b/>
      <sz val="12"/>
      <name val="Segoe U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rgb="FF173271"/>
        <bgColor indexed="64"/>
      </patternFill>
    </fill>
    <fill>
      <patternFill patternType="solid">
        <fgColor rgb="FFB3DBD6"/>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10" fillId="0" borderId="0"/>
    <xf numFmtId="0" fontId="11" fillId="0" borderId="0"/>
    <xf numFmtId="0" fontId="11" fillId="0" borderId="0"/>
    <xf numFmtId="0" fontId="10" fillId="0" borderId="0"/>
    <xf numFmtId="0" fontId="10" fillId="0" borderId="0"/>
    <xf numFmtId="0" fontId="17" fillId="0" borderId="0" applyNumberFormat="0" applyFill="0" applyBorder="0" applyAlignment="0" applyProtection="0"/>
  </cellStyleXfs>
  <cellXfs count="104">
    <xf numFmtId="0" fontId="0" fillId="0" borderId="0" xfId="0"/>
    <xf numFmtId="0" fontId="3" fillId="0" borderId="0" xfId="0" applyFont="1" applyProtection="1">
      <protection hidden="1"/>
    </xf>
    <xf numFmtId="0" fontId="5" fillId="0" borderId="0" xfId="0" applyFont="1" applyAlignment="1" applyProtection="1">
      <alignment horizontal="center" vertical="center" wrapText="1" shrinkToFit="1"/>
      <protection hidden="1"/>
    </xf>
    <xf numFmtId="0" fontId="8" fillId="0" borderId="5" xfId="0" applyFont="1" applyBorder="1" applyAlignment="1" applyProtection="1">
      <alignment horizontal="center" vertical="center"/>
      <protection hidden="1"/>
    </xf>
    <xf numFmtId="4" fontId="0" fillId="0" borderId="16" xfId="0" applyNumberFormat="1" applyBorder="1" applyProtection="1">
      <protection locked="0"/>
    </xf>
    <xf numFmtId="4" fontId="0" fillId="0" borderId="19" xfId="0" applyNumberFormat="1" applyBorder="1" applyProtection="1">
      <protection locked="0"/>
    </xf>
    <xf numFmtId="4" fontId="0" fillId="0" borderId="22" xfId="0" applyNumberFormat="1" applyBorder="1" applyProtection="1">
      <protection locked="0"/>
    </xf>
    <xf numFmtId="49" fontId="0" fillId="0" borderId="16" xfId="0" applyNumberFormat="1" applyBorder="1" applyAlignment="1" applyProtection="1">
      <alignment wrapText="1"/>
      <protection locked="0"/>
    </xf>
    <xf numFmtId="49" fontId="0" fillId="0" borderId="22" xfId="0" applyNumberFormat="1" applyBorder="1" applyAlignment="1" applyProtection="1">
      <alignment wrapText="1"/>
      <protection locked="0"/>
    </xf>
    <xf numFmtId="49" fontId="0" fillId="0" borderId="19" xfId="0" applyNumberFormat="1" applyBorder="1" applyAlignment="1" applyProtection="1">
      <alignment wrapText="1"/>
      <protection locked="0"/>
    </xf>
    <xf numFmtId="164" fontId="15" fillId="3" borderId="9" xfId="0" applyNumberFormat="1" applyFont="1" applyFill="1" applyBorder="1" applyAlignment="1" applyProtection="1">
      <alignment horizontal="center" vertical="center"/>
      <protection hidden="1"/>
    </xf>
    <xf numFmtId="164" fontId="12" fillId="3" borderId="13" xfId="0" applyNumberFormat="1" applyFont="1" applyFill="1" applyBorder="1" applyAlignment="1" applyProtection="1">
      <alignment horizontal="center" vertical="center"/>
      <protection hidden="1"/>
    </xf>
    <xf numFmtId="164" fontId="12" fillId="3" borderId="14" xfId="0" applyNumberFormat="1" applyFont="1" applyFill="1" applyBorder="1" applyAlignment="1" applyProtection="1">
      <alignment horizontal="center" vertical="center" wrapText="1"/>
      <protection hidden="1"/>
    </xf>
    <xf numFmtId="0" fontId="13" fillId="3" borderId="15" xfId="0" applyFont="1" applyFill="1" applyBorder="1" applyAlignment="1" applyProtection="1">
      <alignment vertical="center" wrapText="1"/>
      <protection hidden="1"/>
    </xf>
    <xf numFmtId="0" fontId="13" fillId="3" borderId="21" xfId="0" applyFont="1" applyFill="1" applyBorder="1" applyAlignment="1" applyProtection="1">
      <alignment vertical="center" wrapText="1"/>
      <protection hidden="1"/>
    </xf>
    <xf numFmtId="0" fontId="13" fillId="3" borderId="18" xfId="0" applyFont="1" applyFill="1" applyBorder="1" applyAlignment="1" applyProtection="1">
      <alignment vertical="center" wrapText="1"/>
      <protection hidden="1"/>
    </xf>
    <xf numFmtId="164" fontId="12" fillId="3" borderId="23" xfId="0" applyNumberFormat="1" applyFont="1" applyFill="1" applyBorder="1" applyAlignment="1" applyProtection="1">
      <alignment horizontal="left" vertical="center"/>
      <protection hidden="1"/>
    </xf>
    <xf numFmtId="164" fontId="12" fillId="3" borderId="15" xfId="0" applyNumberFormat="1" applyFont="1" applyFill="1" applyBorder="1" applyAlignment="1" applyProtection="1">
      <alignment horizontal="left" vertical="center"/>
      <protection hidden="1"/>
    </xf>
    <xf numFmtId="0" fontId="0" fillId="0" borderId="0" xfId="0" applyProtection="1">
      <protection locked="0"/>
    </xf>
    <xf numFmtId="0" fontId="0" fillId="2" borderId="0" xfId="0" applyFill="1" applyProtection="1">
      <protection hidden="1"/>
    </xf>
    <xf numFmtId="44" fontId="1" fillId="4" borderId="24" xfId="0" applyNumberFormat="1" applyFont="1" applyFill="1" applyBorder="1" applyAlignment="1" applyProtection="1">
      <alignment horizontal="center" vertical="center"/>
      <protection hidden="1"/>
    </xf>
    <xf numFmtId="0" fontId="13" fillId="3" borderId="29" xfId="0" applyFont="1" applyFill="1" applyBorder="1" applyAlignment="1" applyProtection="1">
      <alignment wrapText="1"/>
      <protection hidden="1"/>
    </xf>
    <xf numFmtId="0" fontId="13" fillId="3" borderId="12" xfId="0" applyFont="1" applyFill="1" applyBorder="1" applyAlignment="1" applyProtection="1">
      <alignment wrapText="1"/>
      <protection hidden="1"/>
    </xf>
    <xf numFmtId="0" fontId="13" fillId="3" borderId="30" xfId="0" applyFont="1" applyFill="1" applyBorder="1" applyAlignment="1" applyProtection="1">
      <alignment wrapText="1"/>
      <protection hidden="1"/>
    </xf>
    <xf numFmtId="0" fontId="0" fillId="4" borderId="1" xfId="0" applyFill="1" applyBorder="1" applyProtection="1">
      <protection hidden="1"/>
    </xf>
    <xf numFmtId="0" fontId="0" fillId="4" borderId="25" xfId="0" applyFill="1" applyBorder="1" applyAlignment="1" applyProtection="1">
      <alignment wrapText="1"/>
      <protection hidden="1"/>
    </xf>
    <xf numFmtId="44" fontId="0" fillId="4" borderId="36" xfId="0" applyNumberFormat="1" applyFill="1" applyBorder="1" applyAlignment="1" applyProtection="1">
      <alignment horizontal="left"/>
      <protection hidden="1"/>
    </xf>
    <xf numFmtId="44" fontId="0" fillId="4" borderId="26" xfId="0" applyNumberFormat="1" applyFill="1" applyBorder="1" applyAlignment="1" applyProtection="1">
      <alignment horizontal="left"/>
      <protection hidden="1"/>
    </xf>
    <xf numFmtId="0" fontId="0" fillId="4" borderId="27" xfId="0" applyFill="1" applyBorder="1" applyAlignment="1" applyProtection="1">
      <alignment wrapText="1"/>
      <protection hidden="1"/>
    </xf>
    <xf numFmtId="0" fontId="0" fillId="4" borderId="37" xfId="0" applyFill="1" applyBorder="1" applyProtection="1">
      <protection hidden="1"/>
    </xf>
    <xf numFmtId="44" fontId="0" fillId="4" borderId="38" xfId="0" applyNumberFormat="1" applyFill="1" applyBorder="1" applyAlignment="1" applyProtection="1">
      <alignment horizontal="left"/>
      <protection hidden="1"/>
    </xf>
    <xf numFmtId="44" fontId="0" fillId="4" borderId="28" xfId="0" applyNumberFormat="1" applyFill="1" applyBorder="1" applyAlignment="1" applyProtection="1">
      <alignment horizontal="left"/>
      <protection hidden="1"/>
    </xf>
    <xf numFmtId="0" fontId="0" fillId="0" borderId="0" xfId="0" applyAlignment="1" applyProtection="1">
      <alignment wrapText="1"/>
      <protection hidden="1"/>
    </xf>
    <xf numFmtId="0" fontId="0" fillId="0" borderId="0" xfId="0" applyProtection="1">
      <protection hidden="1"/>
    </xf>
    <xf numFmtId="0" fontId="1" fillId="0" borderId="0" xfId="0" applyFont="1" applyProtection="1">
      <protection locked="0"/>
    </xf>
    <xf numFmtId="44" fontId="1" fillId="0" borderId="0" xfId="0" applyNumberFormat="1" applyFont="1" applyProtection="1">
      <protection locked="0"/>
    </xf>
    <xf numFmtId="0" fontId="0" fillId="0" borderId="0" xfId="0" applyAlignment="1" applyProtection="1">
      <alignment wrapText="1"/>
      <protection locked="0"/>
    </xf>
    <xf numFmtId="44" fontId="0" fillId="0" borderId="0" xfId="0" applyNumberFormat="1" applyAlignment="1" applyProtection="1">
      <alignment wrapText="1"/>
      <protection locked="0"/>
    </xf>
    <xf numFmtId="44" fontId="0" fillId="0" borderId="0" xfId="0" applyNumberFormat="1" applyProtection="1">
      <protection locked="0"/>
    </xf>
    <xf numFmtId="10" fontId="0" fillId="0" borderId="0" xfId="0" applyNumberFormat="1" applyProtection="1">
      <protection locked="0"/>
    </xf>
    <xf numFmtId="44" fontId="0" fillId="0" borderId="1" xfId="0" applyNumberFormat="1" applyBorder="1" applyProtection="1">
      <protection hidden="1"/>
    </xf>
    <xf numFmtId="44" fontId="0" fillId="0" borderId="37" xfId="0" applyNumberFormat="1" applyBorder="1" applyProtection="1">
      <protection hidden="1"/>
    </xf>
    <xf numFmtId="165" fontId="0" fillId="0" borderId="16" xfId="0" applyNumberFormat="1" applyBorder="1" applyProtection="1">
      <protection locked="0"/>
    </xf>
    <xf numFmtId="165" fontId="0" fillId="0" borderId="22" xfId="0" applyNumberFormat="1" applyBorder="1" applyProtection="1">
      <protection locked="0"/>
    </xf>
    <xf numFmtId="165" fontId="0" fillId="0" borderId="19" xfId="0" applyNumberFormat="1" applyBorder="1" applyProtection="1">
      <protection locked="0"/>
    </xf>
    <xf numFmtId="164" fontId="12" fillId="3" borderId="39" xfId="0" applyNumberFormat="1" applyFont="1" applyFill="1" applyBorder="1" applyAlignment="1" applyProtection="1">
      <alignment horizontal="left" vertical="center"/>
      <protection hidden="1"/>
    </xf>
    <xf numFmtId="0" fontId="2" fillId="0" borderId="0" xfId="0" applyFont="1" applyProtection="1">
      <protection hidden="1"/>
    </xf>
    <xf numFmtId="0" fontId="9" fillId="2" borderId="0" xfId="0" applyFont="1" applyFill="1" applyProtection="1">
      <protection hidden="1"/>
    </xf>
    <xf numFmtId="0" fontId="17" fillId="0" borderId="46" xfId="6" applyBorder="1" applyAlignment="1" applyProtection="1">
      <alignment horizontal="left" vertical="center" wrapText="1"/>
      <protection hidden="1"/>
    </xf>
    <xf numFmtId="0" fontId="17" fillId="0" borderId="0" xfId="6" applyBorder="1" applyAlignment="1" applyProtection="1">
      <alignment horizontal="left" vertical="center" wrapText="1"/>
      <protection hidden="1"/>
    </xf>
    <xf numFmtId="0" fontId="17" fillId="0" borderId="47" xfId="6" applyBorder="1" applyAlignment="1" applyProtection="1">
      <alignment horizontal="left" vertical="center" wrapText="1"/>
      <protection hidden="1"/>
    </xf>
    <xf numFmtId="0" fontId="7" fillId="3" borderId="2" xfId="0" applyFont="1" applyFill="1" applyBorder="1" applyAlignment="1" applyProtection="1">
      <alignment horizontal="center" vertical="top"/>
      <protection hidden="1"/>
    </xf>
    <xf numFmtId="0" fontId="7" fillId="3" borderId="3" xfId="0" applyFont="1" applyFill="1" applyBorder="1" applyAlignment="1" applyProtection="1">
      <alignment horizontal="center" vertical="top"/>
      <protection hidden="1"/>
    </xf>
    <xf numFmtId="0" fontId="7" fillId="3" borderId="4" xfId="0" applyFont="1" applyFill="1" applyBorder="1" applyAlignment="1" applyProtection="1">
      <alignment horizontal="center" vertical="top"/>
      <protection hidden="1"/>
    </xf>
    <xf numFmtId="0" fontId="18" fillId="0" borderId="6" xfId="0" applyFont="1" applyBorder="1" applyAlignment="1" applyProtection="1">
      <alignment horizontal="left" vertical="center" wrapText="1"/>
      <protection hidden="1"/>
    </xf>
    <xf numFmtId="0" fontId="18" fillId="0" borderId="7" xfId="0" applyFont="1" applyBorder="1" applyAlignment="1" applyProtection="1">
      <alignment horizontal="left" vertical="center" wrapText="1"/>
      <protection hidden="1"/>
    </xf>
    <xf numFmtId="0" fontId="18" fillId="0" borderId="8"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3" fillId="0" borderId="0" xfId="0" applyFont="1" applyAlignment="1" applyProtection="1">
      <alignment horizontal="center"/>
      <protection hidden="1"/>
    </xf>
    <xf numFmtId="0" fontId="4" fillId="0" borderId="0" xfId="0" applyFont="1" applyAlignment="1" applyProtection="1">
      <alignment horizontal="center" vertical="top" wrapText="1"/>
      <protection hidden="1"/>
    </xf>
    <xf numFmtId="0" fontId="4" fillId="0" borderId="0" xfId="0" applyFont="1" applyAlignment="1" applyProtection="1">
      <alignment horizontal="center" vertical="top"/>
      <protection hidden="1"/>
    </xf>
    <xf numFmtId="0" fontId="19" fillId="0" borderId="0" xfId="0" applyFont="1" applyAlignment="1" applyProtection="1">
      <alignment horizontal="center" vertical="center" wrapText="1" shrinkToFit="1"/>
      <protection hidden="1"/>
    </xf>
    <xf numFmtId="0" fontId="6" fillId="3" borderId="1" xfId="0" applyFont="1" applyFill="1" applyBorder="1" applyAlignment="1" applyProtection="1">
      <alignment horizontal="left"/>
      <protection hidden="1"/>
    </xf>
    <xf numFmtId="49" fontId="3" fillId="0" borderId="1" xfId="0" applyNumberFormat="1"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3" fillId="0" borderId="4" xfId="0" applyFont="1" applyBorder="1" applyAlignment="1" applyProtection="1">
      <alignment horizontal="center"/>
      <protection hidden="1"/>
    </xf>
    <xf numFmtId="0" fontId="2" fillId="0" borderId="44" xfId="0" applyFont="1" applyBorder="1" applyAlignment="1" applyProtection="1">
      <alignment horizontal="left" vertical="center" wrapText="1"/>
      <protection hidden="1"/>
    </xf>
    <xf numFmtId="0" fontId="2" fillId="0" borderId="43" xfId="0" applyFont="1" applyBorder="1" applyAlignment="1" applyProtection="1">
      <alignment horizontal="left" vertical="center" wrapText="1"/>
      <protection hidden="1"/>
    </xf>
    <xf numFmtId="0" fontId="2" fillId="0" borderId="45" xfId="0" applyFont="1" applyBorder="1" applyAlignment="1" applyProtection="1">
      <alignment horizontal="left" vertical="center" wrapText="1"/>
      <protection hidden="1"/>
    </xf>
    <xf numFmtId="0" fontId="2" fillId="0" borderId="46"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47" xfId="0" applyFont="1" applyBorder="1" applyAlignment="1" applyProtection="1">
      <alignment horizontal="left" vertical="center" wrapText="1"/>
      <protection hidden="1"/>
    </xf>
    <xf numFmtId="0" fontId="2" fillId="0" borderId="48" xfId="0" applyFont="1" applyBorder="1" applyAlignment="1" applyProtection="1">
      <alignment horizontal="left" vertical="center" wrapText="1"/>
      <protection hidden="1"/>
    </xf>
    <xf numFmtId="0" fontId="2" fillId="0" borderId="49" xfId="0" applyFont="1" applyBorder="1" applyAlignment="1" applyProtection="1">
      <alignment horizontal="left" vertical="center" wrapText="1"/>
      <protection hidden="1"/>
    </xf>
    <xf numFmtId="0" fontId="2" fillId="0" borderId="50" xfId="0" applyFont="1" applyBorder="1" applyAlignment="1" applyProtection="1">
      <alignment horizontal="left" vertical="center" wrapText="1"/>
      <protection hidden="1"/>
    </xf>
    <xf numFmtId="164" fontId="12" fillId="3" borderId="9" xfId="0" applyNumberFormat="1" applyFont="1" applyFill="1" applyBorder="1" applyAlignment="1" applyProtection="1">
      <alignment horizontal="center" vertical="center"/>
      <protection hidden="1"/>
    </xf>
    <xf numFmtId="164" fontId="12" fillId="3" borderId="10" xfId="0" applyNumberFormat="1" applyFont="1" applyFill="1" applyBorder="1" applyAlignment="1" applyProtection="1">
      <alignment horizontal="center" vertical="center"/>
      <protection hidden="1"/>
    </xf>
    <xf numFmtId="164" fontId="12" fillId="3" borderId="11" xfId="0" applyNumberFormat="1" applyFont="1" applyFill="1" applyBorder="1" applyAlignment="1" applyProtection="1">
      <alignment horizontal="center" vertical="center"/>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44" fontId="1" fillId="4" borderId="17" xfId="0" applyNumberFormat="1" applyFont="1" applyFill="1" applyBorder="1" applyAlignment="1" applyProtection="1">
      <alignment horizontal="center" vertical="center"/>
      <protection hidden="1"/>
    </xf>
    <xf numFmtId="44" fontId="1" fillId="4" borderId="20" xfId="0" applyNumberFormat="1" applyFont="1" applyFill="1" applyBorder="1" applyAlignment="1" applyProtection="1">
      <alignment horizontal="center" vertical="center"/>
      <protection hidden="1"/>
    </xf>
    <xf numFmtId="44" fontId="16" fillId="4" borderId="31" xfId="0" applyNumberFormat="1" applyFont="1" applyFill="1" applyBorder="1" applyAlignment="1" applyProtection="1">
      <alignment horizontal="left" vertical="center"/>
      <protection hidden="1"/>
    </xf>
    <xf numFmtId="44" fontId="16" fillId="4" borderId="32" xfId="0" applyNumberFormat="1" applyFont="1" applyFill="1" applyBorder="1" applyAlignment="1" applyProtection="1">
      <alignment horizontal="left" vertical="center"/>
      <protection hidden="1"/>
    </xf>
    <xf numFmtId="44" fontId="16" fillId="4" borderId="33" xfId="0" applyNumberFormat="1" applyFont="1" applyFill="1" applyBorder="1" applyAlignment="1" applyProtection="1">
      <alignment horizontal="left" vertical="center"/>
      <protection hidden="1"/>
    </xf>
    <xf numFmtId="0" fontId="14" fillId="3" borderId="9" xfId="0" applyFont="1" applyFill="1" applyBorder="1" applyAlignment="1" applyProtection="1">
      <alignment horizontal="center" vertical="center" wrapText="1"/>
      <protection hidden="1"/>
    </xf>
    <xf numFmtId="0" fontId="14" fillId="3" borderId="10" xfId="0" applyFont="1" applyFill="1" applyBorder="1" applyAlignment="1" applyProtection="1">
      <alignment horizontal="center" vertical="center" wrapText="1"/>
      <protection hidden="1"/>
    </xf>
    <xf numFmtId="0" fontId="14" fillId="3" borderId="11" xfId="0" applyFont="1" applyFill="1" applyBorder="1" applyAlignment="1" applyProtection="1">
      <alignment horizontal="center" vertical="center" wrapText="1"/>
      <protection hidden="1"/>
    </xf>
    <xf numFmtId="0" fontId="0" fillId="0" borderId="23" xfId="0" applyBorder="1" applyAlignment="1" applyProtection="1">
      <alignment horizontal="center" wrapText="1"/>
      <protection locked="0"/>
    </xf>
    <xf numFmtId="0" fontId="0" fillId="0" borderId="40" xfId="0" applyBorder="1" applyAlignment="1" applyProtection="1">
      <alignment horizontal="center" wrapText="1"/>
      <protection locked="0"/>
    </xf>
    <xf numFmtId="0" fontId="0" fillId="0" borderId="41" xfId="0" applyBorder="1" applyAlignment="1" applyProtection="1">
      <alignment horizontal="center" wrapText="1"/>
      <protection locked="0"/>
    </xf>
    <xf numFmtId="0" fontId="0" fillId="0" borderId="25"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26" xfId="0" applyBorder="1" applyAlignment="1" applyProtection="1">
      <alignment horizontal="left" wrapText="1"/>
      <protection locked="0"/>
    </xf>
    <xf numFmtId="0" fontId="0" fillId="0" borderId="1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42" xfId="0" applyBorder="1" applyAlignment="1" applyProtection="1">
      <alignment horizontal="center" wrapText="1"/>
      <protection locked="0"/>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1" fillId="0" borderId="11" xfId="0" applyFont="1" applyBorder="1" applyAlignment="1" applyProtection="1">
      <alignment horizontal="center"/>
      <protection hidden="1"/>
    </xf>
  </cellXfs>
  <cellStyles count="7">
    <cellStyle name="Hypertextový odkaz" xfId="6" builtinId="8"/>
    <cellStyle name="Normální" xfId="0" builtinId="0"/>
    <cellStyle name="Normální 2" xfId="3" xr:uid="{C9FCCEFF-CF2E-49ED-840F-CE6E402B3A66}"/>
    <cellStyle name="normální 3" xfId="2" xr:uid="{CDA820CE-8ABA-4139-A469-B695B817CE4A}"/>
    <cellStyle name="normální 3 2" xfId="5" xr:uid="{57A5FE1D-D18B-4B7A-9341-7CBDCACD2D30}"/>
    <cellStyle name="Normální 4" xfId="1" xr:uid="{E107A99E-2BB9-4FF9-BF94-7A536F5529EF}"/>
    <cellStyle name="Normální 5" xfId="4" xr:uid="{B638B9CC-D999-4676-80F6-3D8CDBE975FF}"/>
  </cellStyles>
  <dxfs count="12">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colors>
    <mruColors>
      <color rgb="FFB3DBD6"/>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45720</xdr:colOff>
      <xdr:row>1</xdr:row>
      <xdr:rowOff>38100</xdr:rowOff>
    </xdr:from>
    <xdr:to>
      <xdr:col>11</xdr:col>
      <xdr:colOff>512118</xdr:colOff>
      <xdr:row>4</xdr:row>
      <xdr:rowOff>50165</xdr:rowOff>
    </xdr:to>
    <xdr:pic>
      <xdr:nvPicPr>
        <xdr:cNvPr id="2" name="Obrázek 1">
          <a:extLst>
            <a:ext uri="{FF2B5EF4-FFF2-40B4-BE49-F238E27FC236}">
              <a16:creationId xmlns:a16="http://schemas.microsoft.com/office/drawing/2014/main" id="{F934F00A-55F6-4319-902D-EF52C42D2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720" y="213360"/>
          <a:ext cx="4123998" cy="5410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onika Keřková" id="{BAD058E5-5999-426A-AE2A-5212DD233B63}" userId="S::38633293@cuni.cz::6321dd81-7d0b-446b-8ac2-ed1f779b3acc" providerId="AD"/>
  <person displayName="Jakub Ličko" id="{298C4B41-5269-42A9-B2EE-441923342153}" userId="S::83087201@cuni.cz::c83e9d9c-72e2-428f-8aab-b81c8997aa7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1" dT="2025-07-30T19:49:48.20" personId="{00000000-0000-0000-0000-000000000000}" id="{810D5AFE-8BC3-4C1D-9E74-99EF849846A4}">
    <text>ISAE = Information and Statistics on Average Earnings</text>
  </threadedComment>
  <threadedComment ref="B18" dT="2026-01-22T12:19:26.99" personId="{298C4B41-5269-42A9-B2EE-441923342153}" id="{9F5B20C0-B917-4218-AADA-1CF09A6D4F7F}">
    <text>Procedure</text>
  </threadedComment>
  <threadedComment ref="B18" dT="2026-01-22T14:15:44.08" personId="{BAD058E5-5999-426A-AE2A-5212DD233B63}" id="{F38D9B97-09EF-4DBF-AB38-519A5F5A450D}" parentId="{9F5B20C0-B917-4218-AADA-1CF09A6D4F7F}">
    <text>bohužel tohle je zase příloha od MŠMT a tudíž je zamčená proti úpravám, proto nepřeloženo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jak.cz/vyzvy/vyzva-c-02_24_030-open-science-ii/"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1000D-496B-400A-A140-CE02FCDDAADF}">
  <dimension ref="B1:O20"/>
  <sheetViews>
    <sheetView showGridLines="0" topLeftCell="A16" zoomScale="85" zoomScaleNormal="85" workbookViewId="0">
      <selection activeCell="B18" sqref="B18:O18"/>
    </sheetView>
  </sheetViews>
  <sheetFormatPr defaultColWidth="8.7109375" defaultRowHeight="14.45"/>
  <cols>
    <col min="1" max="1" width="3.42578125" style="33" customWidth="1"/>
    <col min="2" max="12" width="8.7109375" style="33"/>
    <col min="13" max="13" width="11.28515625" style="33" customWidth="1"/>
    <col min="14" max="14" width="8.7109375" style="33"/>
    <col min="15" max="15" width="52.7109375" style="33" customWidth="1"/>
    <col min="16" max="16384" width="8.7109375" style="33"/>
  </cols>
  <sheetData>
    <row r="1" spans="2:15" s="1" customFormat="1" ht="13.9"/>
    <row r="2" spans="2:15" s="1" customFormat="1" ht="13.9">
      <c r="B2" s="60"/>
      <c r="C2" s="60"/>
      <c r="D2" s="60"/>
      <c r="E2" s="60"/>
      <c r="F2" s="60"/>
      <c r="G2" s="60"/>
      <c r="H2" s="60"/>
      <c r="I2" s="60"/>
      <c r="J2" s="60"/>
      <c r="K2" s="60"/>
      <c r="L2" s="60"/>
      <c r="M2" s="60"/>
      <c r="N2" s="60"/>
      <c r="O2" s="60"/>
    </row>
    <row r="3" spans="2:15" s="1" customFormat="1" ht="13.9">
      <c r="B3" s="60"/>
      <c r="C3" s="60"/>
      <c r="D3" s="60"/>
      <c r="E3" s="60"/>
      <c r="F3" s="60"/>
      <c r="G3" s="60"/>
      <c r="H3" s="60"/>
      <c r="I3" s="60"/>
      <c r="J3" s="60"/>
      <c r="K3" s="60"/>
      <c r="L3" s="60"/>
      <c r="M3" s="60"/>
      <c r="N3" s="60"/>
      <c r="O3" s="60"/>
    </row>
    <row r="4" spans="2:15" s="1" customFormat="1" ht="13.9">
      <c r="B4" s="60"/>
      <c r="C4" s="60"/>
      <c r="D4" s="60"/>
      <c r="E4" s="60"/>
      <c r="F4" s="60"/>
      <c r="G4" s="60"/>
      <c r="H4" s="60"/>
      <c r="I4" s="60"/>
      <c r="J4" s="60"/>
      <c r="K4" s="60"/>
      <c r="L4" s="60"/>
      <c r="M4" s="60"/>
      <c r="N4" s="60"/>
      <c r="O4" s="60"/>
    </row>
    <row r="5" spans="2:15" s="1" customFormat="1" ht="13.9"/>
    <row r="6" spans="2:15" s="1" customFormat="1" ht="15.75" customHeight="1">
      <c r="B6" s="1" t="s">
        <v>0</v>
      </c>
      <c r="H6" s="60"/>
      <c r="I6" s="60"/>
      <c r="J6" s="60"/>
      <c r="K6" s="60"/>
      <c r="L6" s="60"/>
    </row>
    <row r="7" spans="2:15" s="1" customFormat="1" ht="78" customHeight="1">
      <c r="B7" s="61" t="s">
        <v>1</v>
      </c>
      <c r="C7" s="62"/>
      <c r="D7" s="62"/>
      <c r="E7" s="62"/>
      <c r="F7" s="62"/>
      <c r="G7" s="62"/>
      <c r="H7" s="62"/>
      <c r="I7" s="62"/>
      <c r="J7" s="62"/>
      <c r="K7" s="62"/>
      <c r="L7" s="62"/>
      <c r="M7" s="62"/>
      <c r="N7" s="62"/>
      <c r="O7" s="62"/>
    </row>
    <row r="8" spans="2:15" s="1" customFormat="1" ht="20.85" customHeight="1">
      <c r="B8" s="63" t="s">
        <v>2</v>
      </c>
      <c r="C8" s="63"/>
      <c r="D8" s="63"/>
      <c r="E8" s="63"/>
      <c r="F8" s="63"/>
      <c r="G8" s="63"/>
      <c r="H8" s="63"/>
      <c r="I8" s="63"/>
      <c r="J8" s="63"/>
      <c r="K8" s="63"/>
      <c r="L8" s="63"/>
      <c r="M8" s="63"/>
      <c r="N8" s="63"/>
      <c r="O8" s="63"/>
    </row>
    <row r="9" spans="2:15" s="1" customFormat="1" ht="15" customHeight="1">
      <c r="B9" s="63"/>
      <c r="C9" s="63"/>
      <c r="D9" s="63"/>
      <c r="E9" s="63"/>
      <c r="F9" s="63"/>
      <c r="G9" s="63"/>
      <c r="H9" s="63"/>
      <c r="I9" s="63"/>
      <c r="J9" s="63"/>
      <c r="K9" s="63"/>
      <c r="L9" s="63"/>
      <c r="M9" s="63"/>
      <c r="N9" s="63"/>
      <c r="O9" s="63"/>
    </row>
    <row r="10" spans="2:15" s="1" customFormat="1" ht="15" customHeight="1">
      <c r="B10" s="2"/>
      <c r="C10" s="2"/>
      <c r="D10" s="2"/>
      <c r="E10" s="2"/>
      <c r="F10" s="2"/>
      <c r="G10" s="2"/>
      <c r="H10" s="2"/>
      <c r="I10" s="2"/>
      <c r="J10" s="2"/>
      <c r="K10" s="2"/>
      <c r="L10" s="2"/>
      <c r="M10" s="2"/>
      <c r="N10" s="2"/>
      <c r="O10" s="2"/>
    </row>
    <row r="11" spans="2:15" s="1" customFormat="1" ht="15" customHeight="1">
      <c r="B11" s="64" t="s">
        <v>3</v>
      </c>
      <c r="C11" s="64"/>
      <c r="D11" s="64"/>
      <c r="E11" s="65" t="s">
        <v>4</v>
      </c>
      <c r="F11" s="65"/>
      <c r="G11" s="65"/>
      <c r="H11" s="65"/>
      <c r="I11" s="64" t="s">
        <v>5</v>
      </c>
      <c r="J11" s="64"/>
      <c r="K11" s="64"/>
      <c r="L11" s="66" t="s">
        <v>6</v>
      </c>
      <c r="M11" s="67"/>
      <c r="N11" s="67"/>
      <c r="O11" s="68"/>
    </row>
    <row r="12" spans="2:15" s="1" customFormat="1" ht="15" customHeight="1">
      <c r="I12" s="2"/>
      <c r="J12" s="2"/>
      <c r="K12" s="2"/>
      <c r="L12" s="2"/>
      <c r="M12" s="2"/>
      <c r="N12" s="2"/>
      <c r="O12" s="2"/>
    </row>
    <row r="13" spans="2:15" s="1" customFormat="1" ht="34.5" customHeight="1">
      <c r="B13" s="69" t="s">
        <v>7</v>
      </c>
      <c r="C13" s="70"/>
      <c r="D13" s="70"/>
      <c r="E13" s="70"/>
      <c r="F13" s="70"/>
      <c r="G13" s="70"/>
      <c r="H13" s="70"/>
      <c r="I13" s="70"/>
      <c r="J13" s="70"/>
      <c r="K13" s="70"/>
      <c r="L13" s="70"/>
      <c r="M13" s="70"/>
      <c r="N13" s="70"/>
      <c r="O13" s="71"/>
    </row>
    <row r="14" spans="2:15" s="1" customFormat="1" ht="48.4" customHeight="1">
      <c r="B14" s="72" t="s">
        <v>8</v>
      </c>
      <c r="C14" s="73"/>
      <c r="D14" s="73"/>
      <c r="E14" s="73"/>
      <c r="F14" s="73"/>
      <c r="G14" s="73"/>
      <c r="H14" s="73"/>
      <c r="I14" s="73"/>
      <c r="J14" s="73"/>
      <c r="K14" s="73"/>
      <c r="L14" s="73"/>
      <c r="M14" s="73"/>
      <c r="N14" s="73"/>
      <c r="O14" s="74"/>
    </row>
    <row r="15" spans="2:15" s="1" customFormat="1" ht="17.100000000000001" customHeight="1">
      <c r="B15" s="48" t="s">
        <v>9</v>
      </c>
      <c r="C15" s="49"/>
      <c r="D15" s="49"/>
      <c r="E15" s="49"/>
      <c r="F15" s="49"/>
      <c r="G15" s="49"/>
      <c r="H15" s="49"/>
      <c r="I15" s="49"/>
      <c r="J15" s="49"/>
      <c r="K15" s="49"/>
      <c r="L15" s="49"/>
      <c r="M15" s="49"/>
      <c r="N15" s="49"/>
      <c r="O15" s="50"/>
    </row>
    <row r="16" spans="2:15" s="1" customFormat="1" ht="241.15" customHeight="1">
      <c r="B16" s="75" t="s">
        <v>10</v>
      </c>
      <c r="C16" s="76"/>
      <c r="D16" s="76"/>
      <c r="E16" s="76"/>
      <c r="F16" s="76"/>
      <c r="G16" s="76"/>
      <c r="H16" s="76"/>
      <c r="I16" s="76"/>
      <c r="J16" s="76"/>
      <c r="K16" s="76"/>
      <c r="L16" s="76"/>
      <c r="M16" s="76"/>
      <c r="N16" s="76"/>
      <c r="O16" s="77"/>
    </row>
    <row r="17" spans="2:15" s="1" customFormat="1" ht="15" customHeight="1">
      <c r="I17" s="2"/>
      <c r="J17" s="2"/>
      <c r="K17" s="2"/>
      <c r="L17" s="2"/>
      <c r="M17" s="2"/>
      <c r="N17" s="2"/>
      <c r="O17" s="2"/>
    </row>
    <row r="18" spans="2:15" s="1" customFormat="1" ht="24.6">
      <c r="B18" s="51" t="s">
        <v>11</v>
      </c>
      <c r="C18" s="52"/>
      <c r="D18" s="52"/>
      <c r="E18" s="52"/>
      <c r="F18" s="52"/>
      <c r="G18" s="52"/>
      <c r="H18" s="52"/>
      <c r="I18" s="52"/>
      <c r="J18" s="52"/>
      <c r="K18" s="52"/>
      <c r="L18" s="52"/>
      <c r="M18" s="52"/>
      <c r="N18" s="52"/>
      <c r="O18" s="53"/>
    </row>
    <row r="19" spans="2:15" s="46" customFormat="1" ht="84" customHeight="1">
      <c r="B19" s="3" t="s">
        <v>12</v>
      </c>
      <c r="C19" s="54" t="s">
        <v>13</v>
      </c>
      <c r="D19" s="55"/>
      <c r="E19" s="55"/>
      <c r="F19" s="55"/>
      <c r="G19" s="55"/>
      <c r="H19" s="55"/>
      <c r="I19" s="55"/>
      <c r="J19" s="55"/>
      <c r="K19" s="55"/>
      <c r="L19" s="55"/>
      <c r="M19" s="55"/>
      <c r="N19" s="55"/>
      <c r="O19" s="56"/>
    </row>
    <row r="20" spans="2:15" s="46" customFormat="1" ht="58.35" customHeight="1">
      <c r="B20" s="3" t="s">
        <v>14</v>
      </c>
      <c r="C20" s="57" t="s">
        <v>15</v>
      </c>
      <c r="D20" s="58"/>
      <c r="E20" s="58"/>
      <c r="F20" s="58"/>
      <c r="G20" s="58"/>
      <c r="H20" s="58"/>
      <c r="I20" s="58"/>
      <c r="J20" s="58"/>
      <c r="K20" s="58"/>
      <c r="L20" s="58"/>
      <c r="M20" s="58"/>
      <c r="N20" s="58"/>
      <c r="O20" s="59"/>
    </row>
  </sheetData>
  <sheetProtection algorithmName="SHA-512" hashValue="ZAUlCR5Cfn2Z7PgXoF8gdT5AqGi4u4mvEIoacssP6XYFohRfY47KYrQ4MPItK7jEH+YntYeOynGaens2by+YRA==" saltValue="WHIofI2+ku8QCh6kmbDjvA==" spinCount="100000" sheet="1" objects="1" scenarios="1"/>
  <mergeCells count="15">
    <mergeCell ref="B15:O15"/>
    <mergeCell ref="B18:O18"/>
    <mergeCell ref="C19:O19"/>
    <mergeCell ref="C20:O20"/>
    <mergeCell ref="B2:O4"/>
    <mergeCell ref="H6:L6"/>
    <mergeCell ref="B7:O7"/>
    <mergeCell ref="B8:O9"/>
    <mergeCell ref="B11:D11"/>
    <mergeCell ref="E11:H11"/>
    <mergeCell ref="I11:K11"/>
    <mergeCell ref="L11:O11"/>
    <mergeCell ref="B13:O13"/>
    <mergeCell ref="B14:O14"/>
    <mergeCell ref="B16:O16"/>
  </mergeCells>
  <hyperlinks>
    <hyperlink ref="B15:O15" r:id="rId1" location="dokumenty" display=" ( https://opjak.cz/vyzvy/vyzva-c-02_24_030-open-science-ii/#dokumenty)" xr:uid="{7CF3CC24-B10A-4B6C-9838-02827DF79C5A}"/>
  </hyperlinks>
  <pageMargins left="0.7" right="0.7" top="0.78740157499999996" bottom="0.78740157499999996" header="0.3" footer="0.3"/>
  <pageSetup paperSize="9" scale="69"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6C6-A396-4738-A92D-422B9694800D}">
  <dimension ref="B1:F20"/>
  <sheetViews>
    <sheetView showGridLines="0" tabSelected="1" zoomScaleNormal="100" zoomScaleSheetLayoutView="100" workbookViewId="0">
      <selection activeCell="C8" sqref="C8:F8"/>
    </sheetView>
  </sheetViews>
  <sheetFormatPr defaultColWidth="8.7109375" defaultRowHeight="14.45"/>
  <cols>
    <col min="1" max="1" width="2.7109375" style="19" customWidth="1"/>
    <col min="2" max="2" width="45.42578125" style="19" customWidth="1"/>
    <col min="3" max="3" width="23.28515625" style="19" customWidth="1"/>
    <col min="4" max="4" width="25.28515625" style="19" customWidth="1"/>
    <col min="5" max="5" width="47.28515625" style="19" customWidth="1"/>
    <col min="6" max="6" width="26.28515625" style="19" customWidth="1"/>
    <col min="7" max="7" width="13.7109375" style="19" bestFit="1" customWidth="1"/>
    <col min="8" max="16384" width="8.7109375" style="19"/>
  </cols>
  <sheetData>
    <row r="1" spans="2:6" ht="9.6" customHeight="1"/>
    <row r="2" spans="2:6">
      <c r="B2" s="47" t="s">
        <v>16</v>
      </c>
    </row>
    <row r="3" spans="2:6" ht="9.6" customHeight="1" thickBot="1"/>
    <row r="4" spans="2:6" ht="65.849999999999994" customHeight="1" thickBot="1">
      <c r="B4" s="89" t="s">
        <v>17</v>
      </c>
      <c r="C4" s="90"/>
      <c r="D4" s="90"/>
      <c r="E4" s="90"/>
      <c r="F4" s="91"/>
    </row>
    <row r="5" spans="2:6" ht="15" thickBot="1"/>
    <row r="6" spans="2:6" ht="17.649999999999999" customHeight="1">
      <c r="B6" s="16" t="s">
        <v>18</v>
      </c>
      <c r="C6" s="92"/>
      <c r="D6" s="93"/>
      <c r="E6" s="93"/>
      <c r="F6" s="94"/>
    </row>
    <row r="7" spans="2:6" ht="17.649999999999999" customHeight="1">
      <c r="B7" s="45" t="s">
        <v>19</v>
      </c>
      <c r="C7" s="98"/>
      <c r="D7" s="99"/>
      <c r="E7" s="99"/>
      <c r="F7" s="100"/>
    </row>
    <row r="8" spans="2:6" ht="17.850000000000001" customHeight="1">
      <c r="B8" s="17" t="s">
        <v>20</v>
      </c>
      <c r="C8" s="95"/>
      <c r="D8" s="96"/>
      <c r="E8" s="96"/>
      <c r="F8" s="97"/>
    </row>
    <row r="9" spans="2:6" ht="17.850000000000001" customHeight="1" thickBot="1">
      <c r="B9" s="17" t="s">
        <v>21</v>
      </c>
      <c r="C9" s="95"/>
      <c r="D9" s="96"/>
      <c r="E9" s="96"/>
      <c r="F9" s="97"/>
    </row>
    <row r="10" spans="2:6" ht="31.35" customHeight="1" thickBot="1">
      <c r="B10" s="10" t="s">
        <v>22</v>
      </c>
      <c r="C10" s="86">
        <f>IF((F13+F20)&gt;4500000,"The maximum amount of mini-project is exceeded!",F13+F20)</f>
        <v>0</v>
      </c>
      <c r="D10" s="87"/>
      <c r="E10" s="87"/>
      <c r="F10" s="88"/>
    </row>
    <row r="11" spans="2:6" ht="15" thickBot="1"/>
    <row r="12" spans="2:6" ht="68.849999999999994" customHeight="1">
      <c r="B12" s="11" t="s">
        <v>23</v>
      </c>
      <c r="C12" s="12" t="s">
        <v>24</v>
      </c>
      <c r="D12" s="12" t="s">
        <v>25</v>
      </c>
      <c r="E12" s="12" t="s">
        <v>26</v>
      </c>
      <c r="F12" s="12" t="s">
        <v>27</v>
      </c>
    </row>
    <row r="13" spans="2:6">
      <c r="B13" s="13" t="s">
        <v>28</v>
      </c>
      <c r="C13" s="4"/>
      <c r="D13" s="42"/>
      <c r="E13" s="7"/>
      <c r="F13" s="84">
        <f>C13*D13*'Základní data ŘO'!F3+C14*D14*'Základní data ŘO'!F4+C15*D15*'Základní data ŘO'!F5+C16*D16*'Základní data ŘO'!F6+C17*D17*'Základní data ŘO'!F7</f>
        <v>0</v>
      </c>
    </row>
    <row r="14" spans="2:6">
      <c r="B14" s="14" t="s">
        <v>29</v>
      </c>
      <c r="C14" s="6"/>
      <c r="D14" s="43"/>
      <c r="E14" s="8"/>
      <c r="F14" s="84"/>
    </row>
    <row r="15" spans="2:6">
      <c r="B15" s="14" t="s">
        <v>30</v>
      </c>
      <c r="C15" s="6"/>
      <c r="D15" s="43"/>
      <c r="E15" s="8"/>
      <c r="F15" s="84"/>
    </row>
    <row r="16" spans="2:6">
      <c r="B16" s="14" t="s">
        <v>31</v>
      </c>
      <c r="C16" s="6"/>
      <c r="D16" s="43"/>
      <c r="E16" s="8"/>
      <c r="F16" s="84"/>
    </row>
    <row r="17" spans="2:6" ht="15" thickBot="1">
      <c r="B17" s="15" t="s">
        <v>32</v>
      </c>
      <c r="C17" s="5"/>
      <c r="D17" s="44"/>
      <c r="E17" s="9"/>
      <c r="F17" s="85"/>
    </row>
    <row r="18" spans="2:6" ht="15" thickBot="1"/>
    <row r="19" spans="2:6" ht="31.35" customHeight="1" thickBot="1">
      <c r="B19" s="78" t="s">
        <v>33</v>
      </c>
      <c r="C19" s="79"/>
      <c r="D19" s="79"/>
      <c r="E19" s="80"/>
      <c r="F19" s="12" t="s">
        <v>34</v>
      </c>
    </row>
    <row r="20" spans="2:6" ht="23.85" customHeight="1" thickBot="1">
      <c r="B20" s="81" t="s">
        <v>35</v>
      </c>
      <c r="C20" s="82"/>
      <c r="D20" s="82"/>
      <c r="E20" s="83"/>
      <c r="F20" s="20">
        <f>0.15*F13</f>
        <v>0</v>
      </c>
    </row>
  </sheetData>
  <sheetProtection algorithmName="SHA-512" hashValue="sYnnIcLt/s7E42xw1s4TjWzGP2R8/xbrZJ+DBN4sXJC11tyD+BENTjo+Lj5GwWfmYpT+XG/AU6jUUhnZM1IhDA==" saltValue="mncMDvCfsuugz5hqPLAFtA==" spinCount="100000" sheet="1" formatRows="0"/>
  <mergeCells count="9">
    <mergeCell ref="B19:E19"/>
    <mergeCell ref="B20:E20"/>
    <mergeCell ref="F13:F17"/>
    <mergeCell ref="C10:F10"/>
    <mergeCell ref="B4:F4"/>
    <mergeCell ref="C6:F6"/>
    <mergeCell ref="C8:F8"/>
    <mergeCell ref="C9:F9"/>
    <mergeCell ref="C7:F7"/>
  </mergeCells>
  <conditionalFormatting sqref="B6:B10">
    <cfRule type="expression" dxfId="11" priority="40" stopIfTrue="1">
      <formula>$M$12&gt;#REF!</formula>
    </cfRule>
    <cfRule type="expression" dxfId="10" priority="41" stopIfTrue="1">
      <formula>$M$12&lt;#REF!</formula>
    </cfRule>
    <cfRule type="expression" dxfId="9" priority="42">
      <formula>$M$12&gt;#REF!</formula>
    </cfRule>
  </conditionalFormatting>
  <conditionalFormatting sqref="B19">
    <cfRule type="expression" dxfId="8" priority="16" stopIfTrue="1">
      <formula>$M$12&gt;#REF!</formula>
    </cfRule>
    <cfRule type="expression" dxfId="7" priority="17" stopIfTrue="1">
      <formula>$M$12&lt;#REF!</formula>
    </cfRule>
    <cfRule type="expression" dxfId="6" priority="18">
      <formula>$M$12&gt;#REF!</formula>
    </cfRule>
  </conditionalFormatting>
  <conditionalFormatting sqref="B12:F12">
    <cfRule type="expression" dxfId="5" priority="37" stopIfTrue="1">
      <formula>$M$12&gt;#REF!</formula>
    </cfRule>
    <cfRule type="expression" dxfId="4" priority="38" stopIfTrue="1">
      <formula>$M$12&lt;#REF!</formula>
    </cfRule>
    <cfRule type="expression" dxfId="3" priority="39">
      <formula>$M$12&gt;#REF!</formula>
    </cfRule>
  </conditionalFormatting>
  <conditionalFormatting sqref="F19">
    <cfRule type="expression" dxfId="2" priority="1" stopIfTrue="1">
      <formula>$M$12&gt;#REF!</formula>
    </cfRule>
    <cfRule type="expression" dxfId="1" priority="2" stopIfTrue="1">
      <formula>$M$12&lt;#REF!</formula>
    </cfRule>
    <cfRule type="expression" dxfId="0" priority="3">
      <formula>$M$12&gt;#REF!</formula>
    </cfRule>
  </conditionalFormatting>
  <dataValidations count="1">
    <dataValidation type="decimal" operator="lessThanOrEqual" showInputMessage="1" showErrorMessage="1" sqref="D13:D17" xr:uid="{97AB3CBB-B262-4948-96BB-6FEF94C8CC8E}">
      <formula1>18</formula1>
    </dataValidation>
  </dataValidations>
  <pageMargins left="0.70866141732283472" right="0.70866141732283472" top="0.78740157480314965" bottom="0.78740157480314965"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3D939-DE12-4A82-8E45-D2232C936D62}">
  <sheetPr>
    <tabColor theme="0" tint="-0.249977111117893"/>
  </sheetPr>
  <dimension ref="A1:P11"/>
  <sheetViews>
    <sheetView showGridLines="0" workbookViewId="0">
      <selection activeCell="D12" sqref="D12"/>
    </sheetView>
  </sheetViews>
  <sheetFormatPr defaultColWidth="9.28515625" defaultRowHeight="14.45"/>
  <cols>
    <col min="1" max="1" width="37.42578125" style="36" customWidth="1"/>
    <col min="2" max="2" width="9.28515625" style="18" customWidth="1"/>
    <col min="3" max="3" width="12.28515625" style="18" customWidth="1"/>
    <col min="4" max="6" width="14.42578125" style="18" customWidth="1"/>
    <col min="7" max="7" width="3.28515625" style="18" customWidth="1"/>
    <col min="8" max="10" width="9.28515625" style="18" customWidth="1"/>
    <col min="11" max="11" width="13.42578125" style="38" customWidth="1"/>
    <col min="12" max="12" width="3.28515625" style="18" customWidth="1"/>
    <col min="13" max="15" width="9.28515625" style="18" customWidth="1"/>
    <col min="16" max="16" width="13.42578125" style="38" customWidth="1"/>
    <col min="17" max="17" width="3.28515625" style="18" customWidth="1"/>
    <col min="18" max="18" width="34.42578125" style="18" customWidth="1"/>
    <col min="19" max="16384" width="9.28515625" style="18"/>
  </cols>
  <sheetData>
    <row r="1" spans="1:16" s="34" customFormat="1" ht="15" thickBot="1">
      <c r="A1" s="101" t="s">
        <v>36</v>
      </c>
      <c r="B1" s="102"/>
      <c r="C1" s="102"/>
      <c r="D1" s="102"/>
      <c r="E1" s="102"/>
      <c r="F1" s="103"/>
      <c r="K1" s="35"/>
      <c r="P1" s="35"/>
    </row>
    <row r="2" spans="1:16" s="36" customFormat="1" ht="72">
      <c r="A2" s="21" t="s">
        <v>37</v>
      </c>
      <c r="B2" s="22" t="s">
        <v>38</v>
      </c>
      <c r="C2" s="22" t="s">
        <v>39</v>
      </c>
      <c r="D2" s="22" t="s">
        <v>40</v>
      </c>
      <c r="E2" s="22" t="s">
        <v>41</v>
      </c>
      <c r="F2" s="23" t="s">
        <v>42</v>
      </c>
      <c r="K2" s="37"/>
      <c r="P2" s="37"/>
    </row>
    <row r="3" spans="1:16">
      <c r="A3" s="25" t="s">
        <v>28</v>
      </c>
      <c r="B3" s="24">
        <v>2511</v>
      </c>
      <c r="C3" s="24" t="s">
        <v>43</v>
      </c>
      <c r="D3" s="40">
        <v>85726.083899999998</v>
      </c>
      <c r="E3" s="26"/>
      <c r="F3" s="27">
        <f>D3*(1+0.338)</f>
        <v>114701.5002582</v>
      </c>
    </row>
    <row r="4" spans="1:16">
      <c r="A4" s="25" t="s">
        <v>29</v>
      </c>
      <c r="B4" s="24">
        <v>2512</v>
      </c>
      <c r="C4" s="24" t="s">
        <v>43</v>
      </c>
      <c r="D4" s="40">
        <v>97542.054000000004</v>
      </c>
      <c r="E4" s="26"/>
      <c r="F4" s="27">
        <f t="shared" ref="F4:F7" si="0">D4*(1+0.338)</f>
        <v>130511.26825200001</v>
      </c>
    </row>
    <row r="5" spans="1:16">
      <c r="A5" s="25" t="s">
        <v>30</v>
      </c>
      <c r="B5" s="24">
        <v>2521</v>
      </c>
      <c r="C5" s="24" t="s">
        <v>43</v>
      </c>
      <c r="D5" s="40">
        <v>76970.058999999994</v>
      </c>
      <c r="E5" s="26"/>
      <c r="F5" s="27">
        <f t="shared" si="0"/>
        <v>102985.93894199999</v>
      </c>
    </row>
    <row r="6" spans="1:16">
      <c r="A6" s="25" t="s">
        <v>31</v>
      </c>
      <c r="B6" s="24">
        <v>2529</v>
      </c>
      <c r="C6" s="24" t="s">
        <v>43</v>
      </c>
      <c r="D6" s="40">
        <v>82224.231100000005</v>
      </c>
      <c r="E6" s="26"/>
      <c r="F6" s="27">
        <f t="shared" si="0"/>
        <v>110016.02121180001</v>
      </c>
    </row>
    <row r="7" spans="1:16" ht="15" thickBot="1">
      <c r="A7" s="28" t="s">
        <v>32</v>
      </c>
      <c r="B7" s="29">
        <v>3512</v>
      </c>
      <c r="C7" s="29" t="s">
        <v>43</v>
      </c>
      <c r="D7" s="41">
        <v>58449.929499999998</v>
      </c>
      <c r="E7" s="30"/>
      <c r="F7" s="31">
        <f t="shared" si="0"/>
        <v>78206.005671000006</v>
      </c>
    </row>
    <row r="8" spans="1:16">
      <c r="A8" s="32" t="s">
        <v>44</v>
      </c>
      <c r="B8" s="33"/>
      <c r="C8" s="33"/>
      <c r="D8" s="33"/>
      <c r="E8" s="33"/>
      <c r="F8" s="33"/>
    </row>
    <row r="10" spans="1:16">
      <c r="A10" s="18"/>
    </row>
    <row r="11" spans="1:16">
      <c r="A11" s="18"/>
      <c r="B11" s="39"/>
    </row>
  </sheetData>
  <sheetProtection algorithmName="SHA-512" hashValue="D4dX2yUAgqT+BRyPUu6sNzP8adIciNbnd+XvgprOCDVoLFedIs/1nJ74zz5Rp+7nd2PCsyQk5RDLz9wI9P4qvw==" saltValue="+kxhy9wiLbUPXC/D8sQ4Hw==" spinCount="100000" sheet="1" selectLockedCells="1" selectUnlockedCells="1"/>
  <mergeCells count="1">
    <mergeCell ref="A1:F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52a9aa-9d86-4bf5-8574-cac025d26c1b">
      <Terms xmlns="http://schemas.microsoft.com/office/infopath/2007/PartnerControls"/>
    </lcf76f155ced4ddcb4097134ff3c332f>
    <Info xmlns="5d52a9aa-9d86-4bf5-8574-cac025d26c1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3C3FA23154BF34DA4A86C056F64110D" ma:contentTypeVersion="10" ma:contentTypeDescription="Vytvoří nový dokument" ma:contentTypeScope="" ma:versionID="9faa307c6cbaffd0c170980db07cc32d">
  <xsd:schema xmlns:xsd="http://www.w3.org/2001/XMLSchema" xmlns:xs="http://www.w3.org/2001/XMLSchema" xmlns:p="http://schemas.microsoft.com/office/2006/metadata/properties" xmlns:ns2="5d52a9aa-9d86-4bf5-8574-cac025d26c1b" targetNamespace="http://schemas.microsoft.com/office/2006/metadata/properties" ma:root="true" ma:fieldsID="a6b91639117d73babf0e85494ceb6851" ns2:_="">
    <xsd:import namespace="5d52a9aa-9d86-4bf5-8574-cac025d26c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2a9aa-9d86-4bf5-8574-cac025d26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ede2c221-80ea-42f2-a6ce-7f19966b5da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nfo" ma:index="17" nillable="true" ma:displayName="Info" ma:description="Manuály od pí. Senftové 12/2025. Hodnotitel bude upraveno. " ma:format="Dropdown" ma:internalName="Info">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02223C-BDB4-4F70-ADB4-E8649669A4FB}"/>
</file>

<file path=customXml/itemProps2.xml><?xml version="1.0" encoding="utf-8"?>
<ds:datastoreItem xmlns:ds="http://schemas.openxmlformats.org/officeDocument/2006/customXml" ds:itemID="{054ECA42-F180-46D5-9586-5C31A4757957}"/>
</file>

<file path=customXml/itemProps3.xml><?xml version="1.0" encoding="utf-8"?>
<ds:datastoreItem xmlns:ds="http://schemas.openxmlformats.org/officeDocument/2006/customXml" ds:itemID="{9952A14B-1BD7-46A2-9675-B2791DF547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Monika Keřková</cp:lastModifiedBy>
  <cp:revision/>
  <dcterms:created xsi:type="dcterms:W3CDTF">2025-08-20T07:37:43Z</dcterms:created>
  <dcterms:modified xsi:type="dcterms:W3CDTF">2026-01-22T14:16:15Z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0x01010083C3FA23154BF34DA4A86C056F64110D</vt:lpwstr>
  </property>
  <property fmtid="{D5CDD505-2E9C-101B-9397-08002B2CF9AE}" pid="3" name="_dlc_DocIdItemGuid">
    <vt:lpwstr>356a5b9e-29ac-4eb1-905b-fef3b1fd7dfe</vt:lpwstr>
  </property>
  <property fmtid="{D5CDD505-2E9C-101B-9397-08002B2CF9AE}" pid="4" name="MediaServiceImageTags">
    <vt:lpwstr/>
  </property>
</Properties>
</file>