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showInkAnnotation="0" defaultThemeVersion="124226"/>
  <xr:revisionPtr revIDLastSave="21" documentId="8_{9E3FDA94-2A58-4178-90E5-CEF16E1167FC}" xr6:coauthVersionLast="47" xr6:coauthVersionMax="47" xr10:uidLastSave="{D1C61CAB-5179-4299-BAEE-4B3ABDD537E5}"/>
  <bookViews>
    <workbookView xWindow="-120" yWindow="-120" windowWidth="20730" windowHeight="11040" xr2:uid="{00000000-000D-0000-FFFF-FFFF00000000}"/>
  </bookViews>
  <sheets>
    <sheet name="formální náležitosti" sheetId="17" r:id="rId1"/>
    <sheet name="přijatelnost" sheetId="18" r:id="rId2"/>
    <sheet name="věcné hodnocení-1.kolo" sheetId="11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1" l="1"/>
  <c r="H14" i="11" l="1"/>
  <c r="H4" i="11" l="1"/>
  <c r="F21" i="11" l="1"/>
  <c r="H11" i="11"/>
  <c r="H3" i="11"/>
</calcChain>
</file>

<file path=xl/sharedStrings.xml><?xml version="1.0" encoding="utf-8"?>
<sst xmlns="http://schemas.openxmlformats.org/spreadsheetml/2006/main" count="250" uniqueCount="153">
  <si>
    <t>Příloha č. 7 Hodnoticí kritéria - Kontrola formálních náležitostí výzev Minizáměry Open Science II</t>
  </si>
  <si>
    <t>kolo</t>
  </si>
  <si>
    <t>kód kritéria</t>
  </si>
  <si>
    <t>název kritéria</t>
  </si>
  <si>
    <t>funkce</t>
  </si>
  <si>
    <t>napravitelné/
nenapravitelné</t>
  </si>
  <si>
    <t>způsob hodnocení
(ano/ne, nerelevantní)</t>
  </si>
  <si>
    <t>hlavní zdroj informací</t>
  </si>
  <si>
    <t>popis kritéria</t>
  </si>
  <si>
    <t>návod pro hodnotitele</t>
  </si>
  <si>
    <t>výsledek hodnocení ANO/NE</t>
  </si>
  <si>
    <t>zdůvodnění v případě NE</t>
  </si>
  <si>
    <t>F1</t>
  </si>
  <si>
    <t>Žádost o minizáměr byla podána v předepsané formě</t>
  </si>
  <si>
    <t>vylučovací</t>
  </si>
  <si>
    <t>nenapravitelné</t>
  </si>
  <si>
    <t>ano/ne</t>
  </si>
  <si>
    <t>žádost o minizáměr</t>
  </si>
  <si>
    <t>Posuzuje se, zda byla žádost minizáměr podána v elektronické podobě v IS Věda. Žádost je podána až po jejím podepsání kvalifikovaným elektronickým podpisem.
Posuzuje se, zda byla žádost o minizáměr podána v jazyce stanoveném výzvou, tj.  v českém jazyce nebo anglickém jazyce.</t>
  </si>
  <si>
    <t>a)IS Věda - kontrola ve fázi podání žádosti automaticky, jinak než elektronicky žádost o minizáměr podat nelze
b) hodnotitel - kontrola předložení žádosti v českém nebo anglickém jazyce a kontrola podpisu</t>
  </si>
  <si>
    <t>F2</t>
  </si>
  <si>
    <t>V žádosti o podporu jsou vyplněny všechny povinné údaje</t>
  </si>
  <si>
    <t>napravitelné</t>
  </si>
  <si>
    <t xml:space="preserve">žádost o minizáměr
</t>
  </si>
  <si>
    <t>Posuzuje se zejména ve fázi finalizace žádosti o minizáměr automaticky. Posuzuje se, zda údaje uvedené v poli odpovídají věcnému zaměření pole.</t>
  </si>
  <si>
    <t>a) IS Věda - kontrola automaticky u polí, která jsou nastavená jako povinná
b) hodnotitel - kontrola polí, která jsou označená jako povinná ve výzvě, Metodice pro žadatele a zapojené instituce (dále jen Metodika)</t>
  </si>
  <si>
    <t>F3</t>
  </si>
  <si>
    <t>Jsou doloženy všechny přílohy, a to v požadované formě</t>
  </si>
  <si>
    <t xml:space="preserve">přílohy žádosti o minizáměr
</t>
  </si>
  <si>
    <t xml:space="preserve">a) Posuzuje se, zda byly dodány všechny relevantní povinné přílohy , které byly specifikovány ve výzvě a v Metodice.
b) Posuzuje se, zda jsou všechny přílohy (povinné / povinně volitelné / nepovinné) doloženy ve formě specifikované výzvou/Metodikou a zda dokument odpovídá po formální stránce instrukcím uvedeným ve výzvě / Metodice. Posuzuje se, zda dokument není prázdný, zda obsah dokumentu odpovídá jeho názvu a zda obsah dokumentu odpovídá po formální stránce instrukcím uvedeným ve výzvě/Metodice.
c) Posuzuje se, zda všechny povinné / nepovinné / povinně volitelné přílohy byly předloženy v jazyce stanoveném výzvou. </t>
  </si>
  <si>
    <t>hodnotitel - kontrola doložení povinných příloh, kontrola formy přílohy, tzn. dle specifikace výzvy/Metodiky (formát, vzor přílohy atp.)</t>
  </si>
  <si>
    <t>F4</t>
  </si>
  <si>
    <t xml:space="preserve">Žádost o minizáměr vč. příloh je podepsána statutárním orgánem žadatele
</t>
  </si>
  <si>
    <t>žádost o minizáměr
přílohy žádosti o minizáměr</t>
  </si>
  <si>
    <t xml:space="preserve">Veškeré dokumenty obsahující kolonku pro podpis a uvedení názvu/identifikačních znaků subjektu žadatele  jsou opatřeny elektronickým podpisem statutárního orgánu nebo zástupce/zástupců statutárního orgánu. 
Posuzuje se, zda je žádost opatřena elektronickým podpisem statutárního orgánu nebo oprávněné osoby pověřené statutárním orgánem subjektu žadatele, tzn. zda podpis odpovídá statutárnímu orgánu/oprávněné osobě subjektu žadatele.
</t>
  </si>
  <si>
    <t xml:space="preserve">a) hodnotitel - kontrola existence podpisu, kontrola relevance podpisu
b) hodnotitel - v případě doložení plné moci / pověření kontrola náležitostí plné moci / pověření
</t>
  </si>
  <si>
    <t>F5</t>
  </si>
  <si>
    <t>Předpokládaná doba realizace minizáměru je v souladu s podmínkami výzvy</t>
  </si>
  <si>
    <t>žádost o minizáměr
přílohy žádosti o minizáměr:
- Kalkulačka jednorázových částek - minizáměry</t>
  </si>
  <si>
    <t xml:space="preserve">Posuzuje se, zda délka realizace minizáměru (např. počet měsíců) a období realizace minizáměru (od-do) odpovídají podmínkám výzvy.
</t>
  </si>
  <si>
    <t xml:space="preserve">a) Kritérium je splněno v případě, že délka trvání minizáměru a zároveň období realizace minizáměru je v souladu s výzvou 
b) Kritérium není splněno v případě, že délka trvání minizámětu není v souladu s délkou trvání minizáměu uváděnou ve výzvě a/nebo období realizace minizáměru není v souladu s výzvou </t>
  </si>
  <si>
    <t>F6</t>
  </si>
  <si>
    <t>Minizáměr respektuje finanční limity rozpočtu, tedy maximální hranici celkových způsobilých výdajů stanovených výzvou</t>
  </si>
  <si>
    <t xml:space="preserve">Posuzuje se, zda rozpočet minizáměru respektuje maximální výši rozpočtu minizáměru, stanoveného výzvou </t>
  </si>
  <si>
    <t xml:space="preserve">a) Kritérium je splněno v případě, že rozpočet minizáměru není vyšší, než maximální rozpočet minizáměru, uvedený ve výzvě 
b) Kritérium není splněno v případě, že rozpočet minizáměru je vyšší, než maximální rozpočet minizáměru, stanovený výzvou </t>
  </si>
  <si>
    <t>F7</t>
  </si>
  <si>
    <t>Stanovení nákladů na výstup ve formě jednorázové částky je v souladu s výzvou</t>
  </si>
  <si>
    <t>Posuzuje se, zda je ke každému plánovanému výstupu minizáměru doložena samostatně vyplněná Kalkulačka jednorázových částek - minizáměry. Posuzuje se, zda je rozpočet minizáměru vyplněn v žádosti o minizáměr dle doložené Kalkulačky/doložených Kalkulaček a celkové výpočty odpovídají doložené Kalkulačce/Kalkulačkám</t>
  </si>
  <si>
    <t xml:space="preserve">a) Kritérium je splněno v případě, že ke každému plánovanému výstupu je doložena samostatná Kalkulačka, částky z Kalkulačky jsou správně uvedeny do žádosti o minizáměr a celkový rozpočet minizáměru odpovídá doložené Kalkulačce/Kalkulačkám 
b) Kritérium není splněno v případě, že ke každému plánovanému výstupu není doložena samostatná Kalkulačka, částky z Kalkulačky nejsou správně uvedeny do žádosti o minizáměr a celkový rozpočet minizáměru neodpovídá doložené Kalkulačce/Kalkulačkám  </t>
  </si>
  <si>
    <t>Příloha č. 8 Hodnoticí kritéria - Kontrola přijatelností výzev Minizáměry Open Science II</t>
  </si>
  <si>
    <t>aspekt kvality minizáměu</t>
  </si>
  <si>
    <t>P1</t>
  </si>
  <si>
    <t>potřebnost a účelnost</t>
  </si>
  <si>
    <t xml:space="preserve">Žadatel doložil kladné stanovisko tematické PS Iniciativy EOSC CZ. </t>
  </si>
  <si>
    <t xml:space="preserve">Posuzuje se, zda žadatel doložil k žádosti o minizáměr kladné stanovisko tematické/oborové PS Iniciativy EOSC CZ pro všechny plánované výstupy minizáměru
</t>
  </si>
  <si>
    <t>a) Kritérium je splněno v případě, že doložené stanovisko tematické/oborové PS Iniciativy EOSC CZ je kladné a to pro všechny plánované výstupy minizáměru, uvedené v žádosti o minizáměr. 
b) Kritérium není splněno v případě, že stanovisko tematické/oborové PS Iniciativy EOSC CZ pro plánovaný výstup/některý z plánovaných výstupů projektu, uvedených v žádosti o minizáměr, je záporné (PS vyhodnotila plánovaný výstup vyjádřením NE)</t>
  </si>
  <si>
    <t>P2</t>
  </si>
  <si>
    <t>Aktivity projektu jsou pro žadatele/partnery jedinečné</t>
  </si>
  <si>
    <t xml:space="preserve">žádost o minizáměr:
- Popis výstupu
- Jedinečnost, vyloučení dvojího financování
</t>
  </si>
  <si>
    <t xml:space="preserve">Kontroluje se, zda podpořením minizáměru nedojde k financování totožných výstupů, na které již byla žadateli podpora poskytnuta v rámci  projektu OP JAK / OP VVV/ OP VK / OP VaVpI / NPO. Vždy se musí jednat o aktivity/výstupy obsahově jiné/navazující atp. Hodnocení vychází pouze z relevantních částí žádosti o minizáměr
</t>
  </si>
  <si>
    <t>a) Kritérium je splněno v případě, že výstup/výstupy minizáměru jsou pro žadatele jedinečné, tzn. financováním minizáměru nedojde k financování totožných výstupů, na které již byla žadateli podpora poskytnuta v rámci projektu OP JAK / OP VVV / OP VK / OP VaVpI / NPO.
b) Kritérium není splněno v případě, že aktivity minizáměru nejsou pro žadatele jedinečné, tzn. financováním minizáměru dojde k financování totožných výstupů, na které již byla žadateli podpora poskytnuta v rámci  projektu OP JAK / OP VVV / OP VK / OP VaVpI / NPO.</t>
  </si>
  <si>
    <t>P3</t>
  </si>
  <si>
    <t>proveditelnost</t>
  </si>
  <si>
    <t>Žadatel splňuje definici oprávněného žadatele vymezeného ve výzvě</t>
  </si>
  <si>
    <t xml:space="preserve">žádost o minizáměr:
- Subjekty/řešitel minizáměru
</t>
  </si>
  <si>
    <t xml:space="preserve">Posuzuje se, zda přihlášený subjekt žadatele ve výzvě splňuje podmínky a kritéria stanovená ve výzvě / Metodice.
</t>
  </si>
  <si>
    <t xml:space="preserve">a) Kritérium je splněno v případě, že žadatele je možné identifikovat jako subjekt, který je vymezen výzvou (např. škola, právnická osoba) a současně splňuje podmínky stanovené výzvou a Metodikou.
b) Kritérium není splněno v případě, že žadatele není možné identifikovat jako subjekt, který vymezuje výzva (např. škola, právnická osoba) nebo nesplňuje podmínky stanovené výzvou a Metodikou.
</t>
  </si>
  <si>
    <t>Příloha č. 2 Hodnoticí kritéria - Věcné hodnocení výzvy Implementace KAP II - 1. kolo</t>
  </si>
  <si>
    <t>název kořenového kritéria</t>
  </si>
  <si>
    <t>aspekt kvality projektu - kritérium</t>
  </si>
  <si>
    <t>funkce -  kořenového kritéria</t>
  </si>
  <si>
    <t>funkce - kritéria</t>
  </si>
  <si>
    <t>způsob hodnocení
(ano/ne, výše bodů) - kořenové kritérium</t>
  </si>
  <si>
    <t>způsob hodnocení
(ano/ne, výše bodů) -  kritérium</t>
  </si>
  <si>
    <t>min. bodová hranice v případě kombinovaných kořenových kritérií</t>
  </si>
  <si>
    <t>min. bodová hranice v případě kombinovaných kritérií</t>
  </si>
  <si>
    <t>hodnotitel/MS2014+</t>
  </si>
  <si>
    <t xml:space="preserve">stručný popis kritéria </t>
  </si>
  <si>
    <t>Žadatel/partner</t>
  </si>
  <si>
    <t>V1.1</t>
  </si>
  <si>
    <t xml:space="preserve">Struktura a velikost administrativního týmu (úvazky včetně případného externího zajištění) </t>
  </si>
  <si>
    <t>hodnoticí</t>
  </si>
  <si>
    <t>x</t>
  </si>
  <si>
    <t>hodnoticí komise</t>
  </si>
  <si>
    <t>Posuzuje se struktura a velikost administrativního týmu, resp. úvazků včetně případného externího zajištění, a to s ohledem na charakter a rozsah aktivit a velikost projektu.</t>
  </si>
  <si>
    <t>Popis realizace projektu</t>
  </si>
  <si>
    <t>V2.1</t>
  </si>
  <si>
    <t>potřebnost</t>
  </si>
  <si>
    <t>Potřebnost projektu</t>
  </si>
  <si>
    <t>kombinovaná</t>
  </si>
  <si>
    <t>Posuzuje se, proč je nutné či žádoucí projekt realizovat.</t>
  </si>
  <si>
    <t>V2.2</t>
  </si>
  <si>
    <t>Dopad, hlavní přínosy a smysl projektu</t>
  </si>
  <si>
    <t xml:space="preserve">Posuzuje se, zda způsob řešení problému (definovaného na základě potřebnosti projektu - viz kritérium V2.1) a naplnění cílů projektu (definovaných na základě potřebnosti projektu) bude přínosem. </t>
  </si>
  <si>
    <t>V2.3</t>
  </si>
  <si>
    <t>účelnost</t>
  </si>
  <si>
    <t>Věcný obsah a relevantnost aktivit</t>
  </si>
  <si>
    <t xml:space="preserve">Posuzuje se navržený způsob konkrétní realizace projektu, věcná kvalita a obsah projektu. Aktivity musí být plánovány v souladu s cíli a podmínkami výzvy. </t>
  </si>
  <si>
    <t>V2.4</t>
  </si>
  <si>
    <t>Technické, přístrojové vybavení, stavební náklady</t>
  </si>
  <si>
    <t>Posuzuje se, zda projekt/stavební a technická dokumentace splňuje podmínky stanovené výzvou/navazující dokumentací k výzvě.</t>
  </si>
  <si>
    <t>V2.5</t>
  </si>
  <si>
    <t>Harmonogram a logická provázanost aktivit projektu</t>
  </si>
  <si>
    <t xml:space="preserve">Posuzuje se, zda navržený harmonogram aktivit je logicky a realisticky nastaven. </t>
  </si>
  <si>
    <t>V2.6</t>
  </si>
  <si>
    <t>Řízení rizik - připravenost na možná rizika a jejich řešení</t>
  </si>
  <si>
    <t xml:space="preserve">Posuzuje se, zda je v projektu reflektována existence rizik. při realizaci aktivit a při finančním a provozním řízení projektu. </t>
  </si>
  <si>
    <t>V2.7</t>
  </si>
  <si>
    <t>Technická proveditelnost</t>
  </si>
  <si>
    <t>kombinované</t>
  </si>
  <si>
    <t>Posuzuje se, zda je projekt technicky proveditelný v plánovaném časovém rámci.</t>
  </si>
  <si>
    <t>Výsledky a výstupy</t>
  </si>
  <si>
    <t>V3.1</t>
  </si>
  <si>
    <t>Vhodnost zvolených indikátorů výsledků a výstupů</t>
  </si>
  <si>
    <t xml:space="preserve">Posuzuje se, zda jsou zvolené indikátory výstupu a výsledku vhodně vybrány pro danou aktivitu. </t>
  </si>
  <si>
    <t>V3.2</t>
  </si>
  <si>
    <t>efektivnost/účelnost</t>
  </si>
  <si>
    <t>Přiměřenost a reálnost výsledků a výstupů projektu</t>
  </si>
  <si>
    <t>Posuzuje se přiměřenost nastavení kvantifikovaných ukazatelů pro plánované aktivity projektu. Konkrétně je posuzována reálnost dosažení udávaných hodnot indikátorů vzhledem k cílům, harmonogramu (milníky) a rozpočtu projektu.</t>
  </si>
  <si>
    <t>V3.3</t>
  </si>
  <si>
    <t>Specifikace výstupu projektu</t>
  </si>
  <si>
    <t>Posuzuje se, zda jsou jednoznačně specifikovány a popsány klíčové výstupy k naplnění indikátorů. Žadatel musí konkretizovat klíčové výstupy v příloze žádosti o podporu.</t>
  </si>
  <si>
    <t>Financování projektu</t>
  </si>
  <si>
    <t>V4.1</t>
  </si>
  <si>
    <t>efektivnost/ účelnost/ hospodárnost</t>
  </si>
  <si>
    <t>Přiměřenost a provázanost rozpočtu k obsahové náplni a rozsahu projektu</t>
  </si>
  <si>
    <t xml:space="preserve">Posuzuje se přiměřenost a opodstatněnost výše rozpočtu a jednotlivých rozpočtových položek vzhledem k délce trvání projektu, obsahu aktivit, plánovaným výsledkům/výstupům. Posuzuje se přiměřenost rozpočtu projektu, tzn. Respektování pravidla 3E (hospodárnos, účelnost a efektivnost). Posuzuje se přehlednost rozpočtu.
</t>
  </si>
  <si>
    <t>V4.2</t>
  </si>
  <si>
    <t>Obecné podmínky způsobilosti výdajů</t>
  </si>
  <si>
    <t>Posuzuje se rozpočet z pohledu obecných podmínek způsobilosti výdajů, tj. věcné, místní a časové způsobilosti výdajů v rozpočtu.</t>
  </si>
  <si>
    <t>CBA</t>
  </si>
  <si>
    <t>V5.1</t>
  </si>
  <si>
    <t>hospodárnost</t>
  </si>
  <si>
    <r>
      <t>vylučovací</t>
    </r>
    <r>
      <rPr>
        <sz val="11"/>
        <rFont val="Calibri"/>
        <family val="2"/>
        <charset val="238"/>
        <scheme val="minor"/>
      </rPr>
      <t/>
    </r>
  </si>
  <si>
    <t xml:space="preserve">Posuzuje se žádost o podporu prostřednictvím výstupů CBA (socioekonomické analýzy) </t>
  </si>
  <si>
    <t>Udržitelnost</t>
  </si>
  <si>
    <t>V6.1</t>
  </si>
  <si>
    <t>Posuzuje se nastavení a zajištění udržitelnosti dle podmínek výzvy/navazující dokumentace výzvy.</t>
  </si>
  <si>
    <t>Horizontální principy</t>
  </si>
  <si>
    <t>soulad projektu s horizontálními tématy</t>
  </si>
  <si>
    <t>Soulad projektu s horizontálními principy</t>
  </si>
  <si>
    <t xml:space="preserve">vylučovací </t>
  </si>
  <si>
    <t>hodnoticí komise/ MS2014+</t>
  </si>
  <si>
    <t>Posuzuje se, zda žádost o podporu nemá negativní vliv na některý z horizontálních principů.</t>
  </si>
  <si>
    <t>Synergie</t>
  </si>
  <si>
    <t>V7.1</t>
  </si>
  <si>
    <t>Soulad se strategiemi</t>
  </si>
  <si>
    <t>Posuzuje se, zda je projekt svými aktivitami/obsahem v souladu s relevantními strategiemi uvedenými ve výzvě/navazující dokumentaci výzvy.</t>
  </si>
  <si>
    <t>Max. počet bodů</t>
  </si>
  <si>
    <t>Počet bodů pro kritéria s aspektem proveditelnost (dle MP max. 30%)</t>
  </si>
  <si>
    <t>Min. počet bodů pro postup do další fáze procesu schvalování</t>
  </si>
  <si>
    <t>proveditelnost
efektivnost</t>
  </si>
  <si>
    <t>přílohy žádosti o minizáměr:
- Vyjádření tematické/oborové PS EOSC 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</si>
</sst>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rgb="FF7EA2D1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003657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49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1" fontId="4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horizontal="center" vertical="center" wrapText="1"/>
    </xf>
    <xf numFmtId="0" fontId="8" fillId="0" borderId="17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1" fontId="8" fillId="0" borderId="2" xfId="0" applyNumberFormat="1" applyFont="1" applyBorder="1" applyAlignment="1">
      <alignment vertical="top" wrapText="1"/>
    </xf>
    <xf numFmtId="1" fontId="8" fillId="0" borderId="9" xfId="0" applyNumberFormat="1" applyFont="1" applyBorder="1" applyAlignment="1">
      <alignment vertical="top" wrapText="1"/>
    </xf>
    <xf numFmtId="0" fontId="8" fillId="0" borderId="19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16" xfId="0" applyFont="1" applyBorder="1" applyAlignment="1">
      <alignment vertical="center" wrapText="1"/>
    </xf>
    <xf numFmtId="1" fontId="8" fillId="0" borderId="16" xfId="0" applyNumberFormat="1" applyFont="1" applyBorder="1" applyAlignment="1">
      <alignment vertical="center" wrapText="1"/>
    </xf>
    <xf numFmtId="1" fontId="8" fillId="0" borderId="16" xfId="0" applyNumberFormat="1" applyFont="1" applyBorder="1" applyAlignment="1">
      <alignment horizontal="right" vertical="center" wrapText="1"/>
    </xf>
    <xf numFmtId="0" fontId="8" fillId="0" borderId="16" xfId="0" applyFont="1" applyBorder="1" applyAlignment="1">
      <alignment horizontal="right" vertical="center" wrapText="1"/>
    </xf>
    <xf numFmtId="1" fontId="8" fillId="0" borderId="1" xfId="0" applyNumberFormat="1" applyFont="1" applyBorder="1" applyAlignment="1">
      <alignment vertical="center" wrapText="1"/>
    </xf>
    <xf numFmtId="1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1" fontId="8" fillId="0" borderId="9" xfId="0" applyNumberFormat="1" applyFont="1" applyBorder="1" applyAlignment="1">
      <alignment vertical="center" wrapText="1"/>
    </xf>
    <xf numFmtId="0" fontId="8" fillId="0" borderId="9" xfId="0" applyFont="1" applyBorder="1" applyAlignment="1">
      <alignment horizontal="right" vertical="center" wrapText="1"/>
    </xf>
    <xf numFmtId="0" fontId="8" fillId="0" borderId="15" xfId="0" applyFont="1" applyBorder="1" applyAlignment="1">
      <alignment vertical="center" wrapText="1"/>
    </xf>
    <xf numFmtId="0" fontId="8" fillId="0" borderId="16" xfId="0" applyFont="1" applyBorder="1" applyAlignment="1">
      <alignment horizontal="left" vertical="center" wrapText="1"/>
    </xf>
    <xf numFmtId="49" fontId="9" fillId="0" borderId="16" xfId="0" applyNumberFormat="1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8" xfId="0" applyFont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/>
    </xf>
    <xf numFmtId="49" fontId="9" fillId="0" borderId="9" xfId="0" applyNumberFormat="1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7" fillId="0" borderId="0" xfId="0" applyFont="1"/>
    <xf numFmtId="0" fontId="8" fillId="2" borderId="14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14" xfId="0" applyFont="1" applyBorder="1" applyAlignment="1">
      <alignment vertical="top" wrapText="1"/>
    </xf>
    <xf numFmtId="1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13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14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6" fillId="0" borderId="26" xfId="0" applyFont="1" applyBorder="1" applyAlignment="1">
      <alignment vertical="top" wrapText="1"/>
    </xf>
    <xf numFmtId="0" fontId="15" fillId="0" borderId="26" xfId="0" applyFont="1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7" fillId="8" borderId="27" xfId="0" applyFont="1" applyFill="1" applyBorder="1" applyAlignment="1">
      <alignment horizontal="left" vertical="top" wrapText="1"/>
    </xf>
    <xf numFmtId="0" fontId="17" fillId="8" borderId="28" xfId="0" applyFont="1" applyFill="1" applyBorder="1" applyAlignment="1">
      <alignment horizontal="left" vertical="top" wrapText="1"/>
    </xf>
    <xf numFmtId="0" fontId="17" fillId="8" borderId="29" xfId="0" applyFont="1" applyFill="1" applyBorder="1" applyAlignment="1">
      <alignment horizontal="left" vertical="top" wrapText="1"/>
    </xf>
    <xf numFmtId="0" fontId="11" fillId="3" borderId="7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left" vertical="top" wrapText="1"/>
    </xf>
    <xf numFmtId="0" fontId="11" fillId="3" borderId="12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" fontId="8" fillId="0" borderId="2" xfId="0" applyNumberFormat="1" applyFont="1" applyBorder="1" applyAlignment="1">
      <alignment horizontal="right" vertical="center" wrapText="1"/>
    </xf>
    <xf numFmtId="1" fontId="8" fillId="0" borderId="3" xfId="0" applyNumberFormat="1" applyFont="1" applyBorder="1" applyAlignment="1">
      <alignment horizontal="right" vertical="center" wrapText="1"/>
    </xf>
    <xf numFmtId="1" fontId="8" fillId="0" borderId="4" xfId="0" applyNumberFormat="1" applyFont="1" applyBorder="1" applyAlignment="1">
      <alignment horizontal="right" vertical="center" wrapText="1"/>
    </xf>
    <xf numFmtId="1" fontId="8" fillId="0" borderId="11" xfId="0" applyNumberFormat="1" applyFont="1" applyBorder="1" applyAlignment="1">
      <alignment horizontal="right" vertical="top" wrapText="1"/>
    </xf>
    <xf numFmtId="1" fontId="8" fillId="0" borderId="3" xfId="0" applyNumberFormat="1" applyFont="1" applyBorder="1" applyAlignment="1">
      <alignment horizontal="right" vertical="top" wrapText="1"/>
    </xf>
    <xf numFmtId="1" fontId="8" fillId="0" borderId="4" xfId="0" applyNumberFormat="1" applyFont="1" applyBorder="1" applyAlignment="1">
      <alignment horizontal="right" vertical="top" wrapText="1"/>
    </xf>
    <xf numFmtId="1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" fontId="5" fillId="0" borderId="21" xfId="0" applyNumberFormat="1" applyFont="1" applyBorder="1" applyAlignment="1">
      <alignment horizontal="left" vertical="top" wrapText="1"/>
    </xf>
    <xf numFmtId="1" fontId="5" fillId="0" borderId="24" xfId="0" applyNumberFormat="1" applyFont="1" applyBorder="1" applyAlignment="1">
      <alignment horizontal="left" vertical="top" wrapText="1"/>
    </xf>
    <xf numFmtId="1" fontId="5" fillId="0" borderId="22" xfId="0" applyNumberFormat="1" applyFont="1" applyBorder="1" applyAlignment="1">
      <alignment horizontal="left" vertical="top" wrapText="1"/>
    </xf>
    <xf numFmtId="1" fontId="2" fillId="0" borderId="20" xfId="0" applyNumberFormat="1" applyFont="1" applyBorder="1" applyAlignment="1">
      <alignment horizontal="left" vertical="top" wrapText="1"/>
    </xf>
    <xf numFmtId="1" fontId="2" fillId="0" borderId="25" xfId="0" applyNumberFormat="1" applyFont="1" applyBorder="1" applyAlignment="1">
      <alignment horizontal="left" vertical="top" wrapText="1"/>
    </xf>
    <xf numFmtId="1" fontId="2" fillId="0" borderId="23" xfId="0" applyNumberFormat="1" applyFont="1" applyBorder="1" applyAlignment="1">
      <alignment horizontal="left" vertical="top" wrapText="1"/>
    </xf>
    <xf numFmtId="0" fontId="18" fillId="7" borderId="1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9" fillId="6" borderId="30" xfId="0" applyFont="1" applyFill="1" applyBorder="1" applyAlignment="1">
      <alignment horizontal="center" vertical="center" wrapText="1"/>
    </xf>
    <xf numFmtId="0" fontId="12" fillId="7" borderId="31" xfId="0" applyFont="1" applyFill="1" applyBorder="1" applyAlignment="1">
      <alignment horizontal="center" vertical="center" wrapText="1"/>
    </xf>
    <xf numFmtId="0" fontId="12" fillId="7" borderId="32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left" vertical="top" wrapText="1"/>
    </xf>
    <xf numFmtId="0" fontId="11" fillId="5" borderId="8" xfId="0" applyFont="1" applyFill="1" applyBorder="1" applyAlignment="1">
      <alignment horizontal="left" vertical="top" wrapText="1"/>
    </xf>
    <xf numFmtId="0" fontId="11" fillId="5" borderId="12" xfId="0" applyFont="1" applyFill="1" applyBorder="1" applyAlignment="1">
      <alignment horizontal="left" vertical="top" wrapText="1"/>
    </xf>
    <xf numFmtId="0" fontId="18" fillId="7" borderId="33" xfId="0" applyFont="1" applyFill="1" applyBorder="1" applyAlignment="1">
      <alignment horizontal="center" vertical="center" wrapText="1"/>
    </xf>
    <xf numFmtId="0" fontId="18" fillId="7" borderId="6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top" wrapText="1"/>
    </xf>
    <xf numFmtId="0" fontId="16" fillId="0" borderId="17" xfId="0" applyFont="1" applyBorder="1" applyAlignment="1">
      <alignment horizontal="left" vertical="top" wrapText="1"/>
    </xf>
    <xf numFmtId="0" fontId="16" fillId="0" borderId="18" xfId="0" applyFont="1" applyBorder="1" applyAlignment="1">
      <alignment vertical="top" wrapText="1"/>
    </xf>
    <xf numFmtId="0" fontId="16" fillId="0" borderId="19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16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8" fillId="0" borderId="9" xfId="0" applyFont="1" applyBorder="1" applyAlignment="1">
      <alignment horizontal="left" vertical="top" wrapText="1"/>
    </xf>
    <xf numFmtId="0" fontId="18" fillId="7" borderId="5" xfId="0" applyFont="1" applyFill="1" applyBorder="1" applyAlignment="1">
      <alignment horizontal="center" vertical="center" wrapText="1"/>
    </xf>
    <xf numFmtId="0" fontId="18" fillId="7" borderId="34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vertical="top" wrapText="1"/>
    </xf>
    <xf numFmtId="0" fontId="16" fillId="0" borderId="35" xfId="0" applyFont="1" applyBorder="1" applyAlignment="1">
      <alignment vertical="top" wrapText="1"/>
    </xf>
    <xf numFmtId="0" fontId="13" fillId="0" borderId="16" xfId="0" applyFont="1" applyBorder="1" applyAlignment="1">
      <alignment horizontal="justify" vertical="top" wrapText="1"/>
    </xf>
    <xf numFmtId="0" fontId="16" fillId="0" borderId="16" xfId="0" applyFont="1" applyBorder="1" applyAlignment="1">
      <alignment vertical="top" wrapText="1"/>
    </xf>
    <xf numFmtId="0" fontId="16" fillId="0" borderId="14" xfId="0" applyFont="1" applyBorder="1" applyAlignment="1">
      <alignment horizontal="left" vertical="top" wrapText="1"/>
    </xf>
    <xf numFmtId="0" fontId="16" fillId="2" borderId="14" xfId="0" applyFont="1" applyFill="1" applyBorder="1" applyAlignment="1">
      <alignment horizontal="left" vertical="top" wrapText="1"/>
    </xf>
    <xf numFmtId="0" fontId="15" fillId="0" borderId="36" xfId="0" applyFont="1" applyBorder="1" applyAlignment="1">
      <alignment vertical="top" wrapText="1"/>
    </xf>
    <xf numFmtId="0" fontId="14" fillId="0" borderId="9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003657"/>
      <color rgb="FF173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2</xdr:col>
      <xdr:colOff>1076324</xdr:colOff>
      <xdr:row>0</xdr:row>
      <xdr:rowOff>733425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74190A4-824D-435A-B76B-514000B39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"/>
          <a:ext cx="1600200" cy="657225"/>
        </a:xfrm>
        <a:prstGeom prst="rect">
          <a:avLst/>
        </a:prstGeom>
      </xdr:spPr>
    </xdr:pic>
    <xdr:clientData/>
  </xdr:twoCellAnchor>
  <xdr:twoCellAnchor editAs="oneCell">
    <xdr:from>
      <xdr:col>3</xdr:col>
      <xdr:colOff>10583</xdr:colOff>
      <xdr:row>0</xdr:row>
      <xdr:rowOff>211667</xdr:rowOff>
    </xdr:from>
    <xdr:to>
      <xdr:col>5</xdr:col>
      <xdr:colOff>195368</xdr:colOff>
      <xdr:row>0</xdr:row>
      <xdr:rowOff>658072</xdr:rowOff>
    </xdr:to>
    <xdr:pic>
      <xdr:nvPicPr>
        <xdr:cNvPr id="5" name="Obrázek 4" descr="Obsah obrázku Grafika, tma, Barevnost, světlo&#10;&#10;Obsah vygenerovaný umělou inteligencí může být nesprávný.">
          <a:extLst>
            <a:ext uri="{FF2B5EF4-FFF2-40B4-BE49-F238E27FC236}">
              <a16:creationId xmlns:a16="http://schemas.microsoft.com/office/drawing/2014/main" id="{FA10123B-CE97-45B0-A1F6-5E52909E843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3000" y="211667"/>
          <a:ext cx="2159635" cy="446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2</xdr:col>
      <xdr:colOff>742950</xdr:colOff>
      <xdr:row>0</xdr:row>
      <xdr:rowOff>733425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A758667-343C-4095-B2C0-B83B5369C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"/>
          <a:ext cx="1600200" cy="657225"/>
        </a:xfrm>
        <a:prstGeom prst="rect">
          <a:avLst/>
        </a:prstGeom>
      </xdr:spPr>
    </xdr:pic>
    <xdr:clientData/>
  </xdr:twoCellAnchor>
  <xdr:twoCellAnchor editAs="oneCell">
    <xdr:from>
      <xdr:col>3</xdr:col>
      <xdr:colOff>495609</xdr:colOff>
      <xdr:row>0</xdr:row>
      <xdr:rowOff>240061</xdr:rowOff>
    </xdr:from>
    <xdr:to>
      <xdr:col>5</xdr:col>
      <xdr:colOff>37804</xdr:colOff>
      <xdr:row>0</xdr:row>
      <xdr:rowOff>686466</xdr:rowOff>
    </xdr:to>
    <xdr:pic>
      <xdr:nvPicPr>
        <xdr:cNvPr id="4" name="Obrázek 3" descr="Obsah obrázku Grafika, tma, Barevnost, světlo&#10;&#10;Obsah vygenerovaný umělou inteligencí může být nesprávný.">
          <a:extLst>
            <a:ext uri="{FF2B5EF4-FFF2-40B4-BE49-F238E27FC236}">
              <a16:creationId xmlns:a16="http://schemas.microsoft.com/office/drawing/2014/main" id="{32F5651E-9245-4F7A-B0A4-C202C8E2929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1524" y="240061"/>
          <a:ext cx="2159635" cy="446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31EF7-634E-4C5F-A525-263C55F1B350}">
  <sheetPr>
    <pageSetUpPr fitToPage="1"/>
  </sheetPr>
  <dimension ref="A1:K10"/>
  <sheetViews>
    <sheetView tabSelected="1" topLeftCell="A5" zoomScaleNormal="100" workbookViewId="0">
      <selection activeCell="J4" sqref="J4:K10"/>
    </sheetView>
  </sheetViews>
  <sheetFormatPr defaultColWidth="9.28515625" defaultRowHeight="15" x14ac:dyDescent="0.25"/>
  <cols>
    <col min="1" max="1" width="9.28515625" style="59"/>
    <col min="2" max="2" width="7.85546875" style="65" customWidth="1"/>
    <col min="3" max="3" width="44.7109375" style="66" customWidth="1"/>
    <col min="4" max="4" width="11.42578125" style="65" customWidth="1"/>
    <col min="5" max="5" width="16.85546875" style="65" customWidth="1"/>
    <col min="6" max="6" width="15" style="65" customWidth="1"/>
    <col min="7" max="7" width="20.28515625" style="65" customWidth="1"/>
    <col min="8" max="8" width="62.140625" style="59" customWidth="1"/>
    <col min="9" max="9" width="59.140625" style="65" customWidth="1"/>
    <col min="10" max="10" width="17.5703125" style="59" customWidth="1"/>
    <col min="11" max="11" width="34.7109375" style="59" customWidth="1"/>
    <col min="12" max="16384" width="9.28515625" style="59"/>
  </cols>
  <sheetData>
    <row r="1" spans="1:11" ht="65.25" customHeight="1" thickBot="1" x14ac:dyDescent="0.3">
      <c r="B1" s="69"/>
      <c r="C1" s="69"/>
      <c r="D1" s="69"/>
      <c r="E1" s="69"/>
      <c r="F1" s="69"/>
      <c r="G1" s="69"/>
      <c r="H1" s="69"/>
      <c r="I1" s="69"/>
    </row>
    <row r="2" spans="1:11" ht="28.9" customHeight="1" thickBot="1" x14ac:dyDescent="0.3">
      <c r="A2" s="70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11" s="60" customFormat="1" ht="75.75" thickBot="1" x14ac:dyDescent="0.3">
      <c r="A3" s="110" t="s">
        <v>1</v>
      </c>
      <c r="B3" s="123" t="s">
        <v>2</v>
      </c>
      <c r="C3" s="122" t="s">
        <v>3</v>
      </c>
      <c r="D3" s="122" t="s">
        <v>4</v>
      </c>
      <c r="E3" s="122" t="s">
        <v>5</v>
      </c>
      <c r="F3" s="122" t="s">
        <v>6</v>
      </c>
      <c r="G3" s="122" t="s">
        <v>7</v>
      </c>
      <c r="H3" s="122" t="s">
        <v>8</v>
      </c>
      <c r="I3" s="101" t="s">
        <v>9</v>
      </c>
      <c r="J3" s="110" t="s">
        <v>10</v>
      </c>
      <c r="K3" s="124" t="s">
        <v>11</v>
      </c>
    </row>
    <row r="4" spans="1:11" ht="91.9" customHeight="1" x14ac:dyDescent="0.25">
      <c r="A4" s="125">
        <v>1</v>
      </c>
      <c r="B4" s="126" t="s">
        <v>12</v>
      </c>
      <c r="C4" s="127" t="s">
        <v>13</v>
      </c>
      <c r="D4" s="128" t="s">
        <v>14</v>
      </c>
      <c r="E4" s="128" t="s">
        <v>15</v>
      </c>
      <c r="F4" s="128" t="s">
        <v>16</v>
      </c>
      <c r="G4" s="128" t="s">
        <v>17</v>
      </c>
      <c r="H4" s="128" t="s">
        <v>18</v>
      </c>
      <c r="I4" s="112" t="s">
        <v>19</v>
      </c>
      <c r="J4" s="111"/>
      <c r="K4" s="112"/>
    </row>
    <row r="5" spans="1:11" ht="84.6" customHeight="1" x14ac:dyDescent="0.25">
      <c r="A5" s="61">
        <v>1</v>
      </c>
      <c r="B5" s="67" t="s">
        <v>20</v>
      </c>
      <c r="C5" s="57" t="s">
        <v>21</v>
      </c>
      <c r="D5" s="62" t="s">
        <v>14</v>
      </c>
      <c r="E5" s="62" t="s">
        <v>22</v>
      </c>
      <c r="F5" s="62" t="s">
        <v>16</v>
      </c>
      <c r="G5" s="62" t="s">
        <v>23</v>
      </c>
      <c r="H5" s="63" t="s">
        <v>24</v>
      </c>
      <c r="I5" s="129" t="s">
        <v>25</v>
      </c>
      <c r="J5" s="61"/>
      <c r="K5" s="64"/>
    </row>
    <row r="6" spans="1:11" ht="213" customHeight="1" x14ac:dyDescent="0.25">
      <c r="A6" s="61">
        <v>1</v>
      </c>
      <c r="B6" s="67" t="s">
        <v>26</v>
      </c>
      <c r="C6" s="57" t="s">
        <v>27</v>
      </c>
      <c r="D6" s="62" t="s">
        <v>14</v>
      </c>
      <c r="E6" s="62" t="s">
        <v>22</v>
      </c>
      <c r="F6" s="62" t="s">
        <v>16</v>
      </c>
      <c r="G6" s="62" t="s">
        <v>28</v>
      </c>
      <c r="H6" s="63" t="s">
        <v>29</v>
      </c>
      <c r="I6" s="129" t="s">
        <v>30</v>
      </c>
      <c r="J6" s="61"/>
      <c r="K6" s="64"/>
    </row>
    <row r="7" spans="1:11" ht="181.15" customHeight="1" x14ac:dyDescent="0.25">
      <c r="A7" s="61">
        <v>1</v>
      </c>
      <c r="B7" s="67" t="s">
        <v>31</v>
      </c>
      <c r="C7" s="57" t="s">
        <v>32</v>
      </c>
      <c r="D7" s="62" t="s">
        <v>14</v>
      </c>
      <c r="E7" s="62" t="s">
        <v>22</v>
      </c>
      <c r="F7" s="62" t="s">
        <v>16</v>
      </c>
      <c r="G7" s="62" t="s">
        <v>33</v>
      </c>
      <c r="H7" s="62" t="s">
        <v>34</v>
      </c>
      <c r="I7" s="130" t="s">
        <v>35</v>
      </c>
      <c r="J7" s="61"/>
      <c r="K7" s="64"/>
    </row>
    <row r="8" spans="1:11" ht="114" x14ac:dyDescent="0.25">
      <c r="A8" s="61">
        <v>1</v>
      </c>
      <c r="B8" s="67" t="s">
        <v>36</v>
      </c>
      <c r="C8" s="57" t="s">
        <v>37</v>
      </c>
      <c r="D8" s="62" t="s">
        <v>14</v>
      </c>
      <c r="E8" s="62" t="s">
        <v>22</v>
      </c>
      <c r="F8" s="62" t="s">
        <v>16</v>
      </c>
      <c r="G8" s="62" t="s">
        <v>38</v>
      </c>
      <c r="H8" s="62" t="s">
        <v>39</v>
      </c>
      <c r="I8" s="64" t="s">
        <v>40</v>
      </c>
      <c r="J8" s="61"/>
      <c r="K8" s="64"/>
    </row>
    <row r="9" spans="1:11" ht="99.75" x14ac:dyDescent="0.25">
      <c r="A9" s="61">
        <v>1</v>
      </c>
      <c r="B9" s="68" t="s">
        <v>41</v>
      </c>
      <c r="C9" s="58" t="s">
        <v>42</v>
      </c>
      <c r="D9" s="62" t="s">
        <v>14</v>
      </c>
      <c r="E9" s="62" t="s">
        <v>22</v>
      </c>
      <c r="F9" s="62" t="s">
        <v>16</v>
      </c>
      <c r="G9" s="62" t="s">
        <v>38</v>
      </c>
      <c r="H9" s="62" t="s">
        <v>43</v>
      </c>
      <c r="I9" s="64" t="s">
        <v>44</v>
      </c>
      <c r="J9" s="61"/>
      <c r="K9" s="64"/>
    </row>
    <row r="10" spans="1:11" ht="157.5" thickBot="1" x14ac:dyDescent="0.3">
      <c r="A10" s="113">
        <v>1</v>
      </c>
      <c r="B10" s="131" t="s">
        <v>45</v>
      </c>
      <c r="C10" s="132" t="s">
        <v>46</v>
      </c>
      <c r="D10" s="133" t="s">
        <v>14</v>
      </c>
      <c r="E10" s="133" t="s">
        <v>22</v>
      </c>
      <c r="F10" s="133" t="s">
        <v>16</v>
      </c>
      <c r="G10" s="133" t="s">
        <v>38</v>
      </c>
      <c r="H10" s="133" t="s">
        <v>47</v>
      </c>
      <c r="I10" s="114" t="s">
        <v>48</v>
      </c>
      <c r="J10" s="113"/>
      <c r="K10" s="114"/>
    </row>
  </sheetData>
  <mergeCells count="2">
    <mergeCell ref="B1:I1"/>
    <mergeCell ref="A2:K2"/>
  </mergeCells>
  <pageMargins left="0.25" right="0.25" top="0.75" bottom="0.75" header="0.3" footer="0.3"/>
  <pageSetup paperSize="8"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A1946-6E46-45AF-9FEC-BE78D63BF213}">
  <sheetPr>
    <pageSetUpPr fitToPage="1"/>
  </sheetPr>
  <dimension ref="A1:L6"/>
  <sheetViews>
    <sheetView zoomScale="82" zoomScaleNormal="82" workbookViewId="0">
      <selection activeCell="D4" sqref="D4"/>
    </sheetView>
  </sheetViews>
  <sheetFormatPr defaultRowHeight="15" x14ac:dyDescent="0.25"/>
  <cols>
    <col min="1" max="1" width="4.7109375" bestFit="1" customWidth="1"/>
    <col min="2" max="2" width="8.140625" customWidth="1"/>
    <col min="3" max="3" width="15.28515625" customWidth="1"/>
    <col min="4" max="4" width="27.28515625" style="47" customWidth="1"/>
    <col min="5" max="5" width="10.140625" customWidth="1"/>
    <col min="6" max="6" width="16.7109375" customWidth="1"/>
    <col min="7" max="7" width="12.5703125" customWidth="1"/>
    <col min="8" max="8" width="25.140625" customWidth="1"/>
    <col min="9" max="9" width="72.7109375" customWidth="1"/>
    <col min="10" max="10" width="82" customWidth="1"/>
    <col min="11" max="11" width="17.140625" customWidth="1"/>
    <col min="12" max="12" width="30.28515625" customWidth="1"/>
  </cols>
  <sheetData>
    <row r="1" spans="1:12" ht="65.25" customHeight="1" thickBot="1" x14ac:dyDescent="0.3">
      <c r="A1" s="102"/>
      <c r="B1" s="102"/>
      <c r="C1" s="102"/>
      <c r="D1" s="102"/>
      <c r="E1" s="102"/>
      <c r="F1" s="102"/>
      <c r="G1" s="102"/>
      <c r="H1" s="102"/>
      <c r="I1" s="102"/>
      <c r="J1" s="102"/>
    </row>
    <row r="2" spans="1:12" s="1" customFormat="1" ht="34.15" customHeight="1" thickBot="1" x14ac:dyDescent="0.3">
      <c r="A2" s="106" t="s">
        <v>49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8"/>
    </row>
    <row r="3" spans="1:12" s="9" customFormat="1" ht="75.75" thickBot="1" x14ac:dyDescent="0.3">
      <c r="A3" s="103" t="s">
        <v>1</v>
      </c>
      <c r="B3" s="104" t="s">
        <v>2</v>
      </c>
      <c r="C3" s="104" t="s">
        <v>50</v>
      </c>
      <c r="D3" s="104" t="s">
        <v>3</v>
      </c>
      <c r="E3" s="104" t="s">
        <v>4</v>
      </c>
      <c r="F3" s="104" t="s">
        <v>5</v>
      </c>
      <c r="G3" s="104" t="s">
        <v>6</v>
      </c>
      <c r="H3" s="104" t="s">
        <v>7</v>
      </c>
      <c r="I3" s="104" t="s">
        <v>8</v>
      </c>
      <c r="J3" s="105" t="s">
        <v>9</v>
      </c>
      <c r="K3" s="110" t="s">
        <v>10</v>
      </c>
      <c r="L3" s="109" t="s">
        <v>11</v>
      </c>
    </row>
    <row r="4" spans="1:12" s="1" customFormat="1" ht="134.44999999999999" customHeight="1" x14ac:dyDescent="0.25">
      <c r="A4" s="115">
        <v>1</v>
      </c>
      <c r="B4" s="116" t="s">
        <v>51</v>
      </c>
      <c r="C4" s="116" t="s">
        <v>52</v>
      </c>
      <c r="D4" s="117" t="s">
        <v>53</v>
      </c>
      <c r="E4" s="116" t="s">
        <v>14</v>
      </c>
      <c r="F4" s="116" t="s">
        <v>15</v>
      </c>
      <c r="G4" s="116" t="s">
        <v>16</v>
      </c>
      <c r="H4" s="116" t="s">
        <v>152</v>
      </c>
      <c r="I4" s="116" t="s">
        <v>54</v>
      </c>
      <c r="J4" s="12" t="s">
        <v>55</v>
      </c>
      <c r="K4" s="111"/>
      <c r="L4" s="112"/>
    </row>
    <row r="5" spans="1:12" s="10" customFormat="1" ht="133.9" customHeight="1" x14ac:dyDescent="0.25">
      <c r="A5" s="13">
        <v>1</v>
      </c>
      <c r="B5" s="20" t="s">
        <v>56</v>
      </c>
      <c r="C5" s="20" t="s">
        <v>151</v>
      </c>
      <c r="D5" s="46" t="s">
        <v>57</v>
      </c>
      <c r="E5" s="20" t="s">
        <v>14</v>
      </c>
      <c r="F5" s="20" t="s">
        <v>15</v>
      </c>
      <c r="G5" s="20" t="s">
        <v>16</v>
      </c>
      <c r="H5" s="45" t="s">
        <v>58</v>
      </c>
      <c r="I5" s="20" t="s">
        <v>59</v>
      </c>
      <c r="J5" s="48" t="s">
        <v>60</v>
      </c>
      <c r="K5" s="61"/>
      <c r="L5" s="64"/>
    </row>
    <row r="6" spans="1:12" s="10" customFormat="1" ht="135.6" customHeight="1" thickBot="1" x14ac:dyDescent="0.3">
      <c r="A6" s="118">
        <v>1</v>
      </c>
      <c r="B6" s="119" t="s">
        <v>61</v>
      </c>
      <c r="C6" s="119" t="s">
        <v>62</v>
      </c>
      <c r="D6" s="120" t="s">
        <v>63</v>
      </c>
      <c r="E6" s="119" t="s">
        <v>14</v>
      </c>
      <c r="F6" s="119" t="s">
        <v>15</v>
      </c>
      <c r="G6" s="119" t="s">
        <v>16</v>
      </c>
      <c r="H6" s="121" t="s">
        <v>64</v>
      </c>
      <c r="I6" s="119" t="s">
        <v>65</v>
      </c>
      <c r="J6" s="19" t="s">
        <v>66</v>
      </c>
      <c r="K6" s="113"/>
      <c r="L6" s="114"/>
    </row>
  </sheetData>
  <mergeCells count="2">
    <mergeCell ref="A1:J1"/>
    <mergeCell ref="A2:L2"/>
  </mergeCells>
  <pageMargins left="0.7" right="0.7" top="0.78740157499999996" bottom="0.78740157499999996" header="0.3" footer="0.3"/>
  <pageSetup paperSize="8" scale="6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3"/>
  <sheetViews>
    <sheetView zoomScale="90" zoomScaleNormal="90" workbookViewId="0">
      <pane ySplit="2" topLeftCell="A9" activePane="bottomLeft" state="frozen"/>
      <selection activeCell="F1" sqref="F1"/>
      <selection pane="bottomLeft" activeCell="E10" sqref="E10"/>
    </sheetView>
  </sheetViews>
  <sheetFormatPr defaultColWidth="12" defaultRowHeight="15" x14ac:dyDescent="0.2"/>
  <cols>
    <col min="1" max="1" width="6.28515625" style="1" customWidth="1"/>
    <col min="2" max="2" width="14.7109375" style="8" customWidth="1"/>
    <col min="3" max="3" width="9.5703125" style="3" customWidth="1"/>
    <col min="4" max="4" width="18.7109375" style="4" customWidth="1"/>
    <col min="5" max="5" width="53.5703125" style="5" customWidth="1"/>
    <col min="6" max="7" width="14.42578125" style="5" customWidth="1"/>
    <col min="8" max="8" width="14.5703125" style="6" customWidth="1"/>
    <col min="9" max="9" width="14.28515625" style="6" customWidth="1"/>
    <col min="10" max="10" width="17.5703125" style="6" customWidth="1"/>
    <col min="11" max="11" width="17.28515625" style="6" customWidth="1"/>
    <col min="12" max="12" width="12.5703125" style="6" customWidth="1"/>
    <col min="13" max="13" width="53.42578125" style="6" customWidth="1"/>
    <col min="14" max="16384" width="12" style="2"/>
  </cols>
  <sheetData>
    <row r="1" spans="1:14" s="1" customFormat="1" ht="15.75" customHeight="1" thickBot="1" x14ac:dyDescent="0.3">
      <c r="A1" s="73" t="s">
        <v>67</v>
      </c>
      <c r="B1" s="74"/>
      <c r="C1" s="74"/>
      <c r="D1" s="74"/>
      <c r="E1" s="74"/>
      <c r="F1" s="74"/>
      <c r="G1" s="74"/>
      <c r="H1" s="74"/>
      <c r="I1" s="74"/>
      <c r="J1" s="74"/>
      <c r="K1" s="75"/>
      <c r="L1" s="73"/>
      <c r="M1" s="74"/>
      <c r="N1" s="10"/>
    </row>
    <row r="2" spans="1:14" s="9" customFormat="1" ht="93" customHeight="1" thickBot="1" x14ac:dyDescent="0.3">
      <c r="A2" s="43" t="s">
        <v>1</v>
      </c>
      <c r="B2" s="42" t="s">
        <v>68</v>
      </c>
      <c r="C2" s="42" t="s">
        <v>2</v>
      </c>
      <c r="D2" s="42" t="s">
        <v>69</v>
      </c>
      <c r="E2" s="42" t="s">
        <v>3</v>
      </c>
      <c r="F2" s="42" t="s">
        <v>70</v>
      </c>
      <c r="G2" s="42" t="s">
        <v>71</v>
      </c>
      <c r="H2" s="42" t="s">
        <v>72</v>
      </c>
      <c r="I2" s="44" t="s">
        <v>73</v>
      </c>
      <c r="J2" s="43" t="s">
        <v>74</v>
      </c>
      <c r="K2" s="42" t="s">
        <v>75</v>
      </c>
      <c r="L2" s="42" t="s">
        <v>76</v>
      </c>
      <c r="M2" s="44" t="s">
        <v>77</v>
      </c>
      <c r="N2" s="11"/>
    </row>
    <row r="3" spans="1:14" s="1" customFormat="1" ht="45" customHeight="1" x14ac:dyDescent="0.25">
      <c r="A3" s="31">
        <v>1</v>
      </c>
      <c r="B3" s="32" t="s">
        <v>78</v>
      </c>
      <c r="C3" s="33" t="s">
        <v>79</v>
      </c>
      <c r="D3" s="21" t="s">
        <v>62</v>
      </c>
      <c r="E3" s="21" t="s">
        <v>80</v>
      </c>
      <c r="F3" s="21" t="s">
        <v>81</v>
      </c>
      <c r="G3" s="22" t="s">
        <v>81</v>
      </c>
      <c r="H3" s="23">
        <f>SUM(I3:I3)</f>
        <v>5</v>
      </c>
      <c r="I3" s="23">
        <v>5</v>
      </c>
      <c r="J3" s="23" t="s">
        <v>82</v>
      </c>
      <c r="K3" s="24" t="s">
        <v>82</v>
      </c>
      <c r="L3" s="82" t="s">
        <v>83</v>
      </c>
      <c r="M3" s="12" t="s">
        <v>84</v>
      </c>
      <c r="N3" s="10"/>
    </row>
    <row r="4" spans="1:14" s="1" customFormat="1" ht="21.75" customHeight="1" x14ac:dyDescent="0.25">
      <c r="A4" s="34">
        <v>1</v>
      </c>
      <c r="B4" s="76" t="s">
        <v>85</v>
      </c>
      <c r="C4" s="35" t="s">
        <v>86</v>
      </c>
      <c r="D4" s="28" t="s">
        <v>87</v>
      </c>
      <c r="E4" s="28" t="s">
        <v>88</v>
      </c>
      <c r="F4" s="76" t="s">
        <v>89</v>
      </c>
      <c r="G4" s="25" t="s">
        <v>81</v>
      </c>
      <c r="H4" s="79">
        <f>SUM(I4:I10)</f>
        <v>55</v>
      </c>
      <c r="I4" s="26">
        <v>4</v>
      </c>
      <c r="J4" s="79">
        <v>30</v>
      </c>
      <c r="K4" s="26" t="s">
        <v>82</v>
      </c>
      <c r="L4" s="83"/>
      <c r="M4" s="50" t="s">
        <v>90</v>
      </c>
      <c r="N4" s="10"/>
    </row>
    <row r="5" spans="1:14" s="1" customFormat="1" ht="62.25" customHeight="1" x14ac:dyDescent="0.25">
      <c r="A5" s="34">
        <v>1</v>
      </c>
      <c r="B5" s="77"/>
      <c r="C5" s="35" t="s">
        <v>91</v>
      </c>
      <c r="D5" s="28" t="s">
        <v>87</v>
      </c>
      <c r="E5" s="28" t="s">
        <v>92</v>
      </c>
      <c r="F5" s="77"/>
      <c r="G5" s="25" t="s">
        <v>81</v>
      </c>
      <c r="H5" s="80"/>
      <c r="I5" s="26">
        <v>4</v>
      </c>
      <c r="J5" s="80"/>
      <c r="K5" s="26" t="s">
        <v>82</v>
      </c>
      <c r="L5" s="83"/>
      <c r="M5" s="14" t="s">
        <v>93</v>
      </c>
      <c r="N5" s="10"/>
    </row>
    <row r="6" spans="1:14" s="1" customFormat="1" ht="50.25" customHeight="1" x14ac:dyDescent="0.25">
      <c r="A6" s="34">
        <v>1</v>
      </c>
      <c r="B6" s="77"/>
      <c r="C6" s="35" t="s">
        <v>94</v>
      </c>
      <c r="D6" s="28" t="s">
        <v>95</v>
      </c>
      <c r="E6" s="28" t="s">
        <v>96</v>
      </c>
      <c r="F6" s="77"/>
      <c r="G6" s="25" t="s">
        <v>89</v>
      </c>
      <c r="H6" s="80"/>
      <c r="I6" s="26">
        <v>15</v>
      </c>
      <c r="J6" s="80"/>
      <c r="K6" s="27">
        <v>7</v>
      </c>
      <c r="L6" s="83"/>
      <c r="M6" s="14" t="s">
        <v>97</v>
      </c>
      <c r="N6" s="15"/>
    </row>
    <row r="7" spans="1:14" s="1" customFormat="1" ht="45.75" customHeight="1" x14ac:dyDescent="0.25">
      <c r="A7" s="34">
        <v>1</v>
      </c>
      <c r="B7" s="77"/>
      <c r="C7" s="35" t="s">
        <v>98</v>
      </c>
      <c r="D7" s="28" t="s">
        <v>95</v>
      </c>
      <c r="E7" s="28" t="s">
        <v>99</v>
      </c>
      <c r="F7" s="77"/>
      <c r="G7" s="25" t="s">
        <v>89</v>
      </c>
      <c r="H7" s="80"/>
      <c r="I7" s="26">
        <v>12</v>
      </c>
      <c r="J7" s="80"/>
      <c r="K7" s="27">
        <v>5</v>
      </c>
      <c r="L7" s="83"/>
      <c r="M7" s="14" t="s">
        <v>100</v>
      </c>
      <c r="N7" s="16"/>
    </row>
    <row r="8" spans="1:14" s="1" customFormat="1" ht="33" customHeight="1" x14ac:dyDescent="0.25">
      <c r="A8" s="34">
        <v>1</v>
      </c>
      <c r="B8" s="77"/>
      <c r="C8" s="35" t="s">
        <v>101</v>
      </c>
      <c r="D8" s="28" t="s">
        <v>62</v>
      </c>
      <c r="E8" s="28" t="s">
        <v>102</v>
      </c>
      <c r="F8" s="77"/>
      <c r="G8" s="25" t="s">
        <v>89</v>
      </c>
      <c r="H8" s="80"/>
      <c r="I8" s="26">
        <v>8</v>
      </c>
      <c r="J8" s="80"/>
      <c r="K8" s="27">
        <v>3</v>
      </c>
      <c r="L8" s="83"/>
      <c r="M8" s="14" t="s">
        <v>103</v>
      </c>
      <c r="N8" s="10"/>
    </row>
    <row r="9" spans="1:14" s="1" customFormat="1" ht="36" customHeight="1" x14ac:dyDescent="0.25">
      <c r="A9" s="34">
        <v>1</v>
      </c>
      <c r="B9" s="77"/>
      <c r="C9" s="35" t="s">
        <v>104</v>
      </c>
      <c r="D9" s="28" t="s">
        <v>62</v>
      </c>
      <c r="E9" s="28" t="s">
        <v>105</v>
      </c>
      <c r="F9" s="77"/>
      <c r="G9" s="25" t="s">
        <v>89</v>
      </c>
      <c r="H9" s="80"/>
      <c r="I9" s="26">
        <v>8</v>
      </c>
      <c r="J9" s="80"/>
      <c r="K9" s="27">
        <v>3</v>
      </c>
      <c r="L9" s="83"/>
      <c r="M9" s="14" t="s">
        <v>106</v>
      </c>
      <c r="N9" s="10"/>
    </row>
    <row r="10" spans="1:14" s="1" customFormat="1" ht="34.5" customHeight="1" x14ac:dyDescent="0.25">
      <c r="A10" s="34">
        <v>1</v>
      </c>
      <c r="B10" s="78"/>
      <c r="C10" s="35" t="s">
        <v>107</v>
      </c>
      <c r="D10" s="28" t="s">
        <v>62</v>
      </c>
      <c r="E10" s="28" t="s">
        <v>108</v>
      </c>
      <c r="F10" s="78"/>
      <c r="G10" s="25" t="s">
        <v>109</v>
      </c>
      <c r="H10" s="81"/>
      <c r="I10" s="27">
        <v>4</v>
      </c>
      <c r="J10" s="81"/>
      <c r="K10" s="27">
        <v>1</v>
      </c>
      <c r="L10" s="83"/>
      <c r="M10" s="14" t="s">
        <v>110</v>
      </c>
      <c r="N10" s="10"/>
    </row>
    <row r="11" spans="1:14" s="1" customFormat="1" ht="34.5" customHeight="1" x14ac:dyDescent="0.25">
      <c r="A11" s="34">
        <v>1</v>
      </c>
      <c r="B11" s="87" t="s">
        <v>111</v>
      </c>
      <c r="C11" s="35" t="s">
        <v>112</v>
      </c>
      <c r="D11" s="28" t="s">
        <v>95</v>
      </c>
      <c r="E11" s="28" t="s">
        <v>113</v>
      </c>
      <c r="F11" s="88" t="s">
        <v>81</v>
      </c>
      <c r="G11" s="25" t="s">
        <v>81</v>
      </c>
      <c r="H11" s="85">
        <f>SUM(I11:I13)</f>
        <v>9</v>
      </c>
      <c r="I11" s="26">
        <v>2</v>
      </c>
      <c r="J11" s="85">
        <v>5</v>
      </c>
      <c r="K11" s="27" t="s">
        <v>82</v>
      </c>
      <c r="L11" s="83"/>
      <c r="M11" s="14" t="s">
        <v>114</v>
      </c>
      <c r="N11" s="10"/>
    </row>
    <row r="12" spans="1:14" s="1" customFormat="1" ht="63.75" customHeight="1" x14ac:dyDescent="0.25">
      <c r="A12" s="34">
        <v>1</v>
      </c>
      <c r="B12" s="87"/>
      <c r="C12" s="35" t="s">
        <v>115</v>
      </c>
      <c r="D12" s="28" t="s">
        <v>116</v>
      </c>
      <c r="E12" s="28" t="s">
        <v>117</v>
      </c>
      <c r="F12" s="88"/>
      <c r="G12" s="25" t="s">
        <v>81</v>
      </c>
      <c r="H12" s="86"/>
      <c r="I12" s="26">
        <v>5</v>
      </c>
      <c r="J12" s="86"/>
      <c r="K12" s="27" t="s">
        <v>82</v>
      </c>
      <c r="L12" s="83"/>
      <c r="M12" s="14" t="s">
        <v>118</v>
      </c>
      <c r="N12" s="10"/>
    </row>
    <row r="13" spans="1:14" s="1" customFormat="1" ht="45" customHeight="1" x14ac:dyDescent="0.25">
      <c r="A13" s="34">
        <v>1</v>
      </c>
      <c r="B13" s="87"/>
      <c r="C13" s="35" t="s">
        <v>119</v>
      </c>
      <c r="D13" s="28" t="s">
        <v>95</v>
      </c>
      <c r="E13" s="37" t="s">
        <v>120</v>
      </c>
      <c r="F13" s="88"/>
      <c r="G13" s="25" t="s">
        <v>81</v>
      </c>
      <c r="H13" s="86"/>
      <c r="I13" s="26">
        <v>2</v>
      </c>
      <c r="J13" s="86"/>
      <c r="K13" s="27" t="s">
        <v>82</v>
      </c>
      <c r="L13" s="83"/>
      <c r="M13" s="14" t="s">
        <v>121</v>
      </c>
      <c r="N13" s="10"/>
    </row>
    <row r="14" spans="1:14" s="1" customFormat="1" ht="90" customHeight="1" x14ac:dyDescent="0.25">
      <c r="A14" s="34">
        <v>1</v>
      </c>
      <c r="B14" s="87" t="s">
        <v>122</v>
      </c>
      <c r="C14" s="35" t="s">
        <v>123</v>
      </c>
      <c r="D14" s="28" t="s">
        <v>124</v>
      </c>
      <c r="E14" s="28" t="s">
        <v>125</v>
      </c>
      <c r="F14" s="88" t="s">
        <v>89</v>
      </c>
      <c r="G14" s="25" t="s">
        <v>89</v>
      </c>
      <c r="H14" s="85">
        <f>SUM(I14:I15)</f>
        <v>14</v>
      </c>
      <c r="I14" s="26">
        <v>12</v>
      </c>
      <c r="J14" s="85">
        <v>7</v>
      </c>
      <c r="K14" s="27">
        <v>5</v>
      </c>
      <c r="L14" s="83"/>
      <c r="M14" s="14" t="s">
        <v>126</v>
      </c>
      <c r="N14" s="10"/>
    </row>
    <row r="15" spans="1:14" s="1" customFormat="1" ht="47.25" customHeight="1" x14ac:dyDescent="0.25">
      <c r="A15" s="34">
        <v>1</v>
      </c>
      <c r="B15" s="87"/>
      <c r="C15" s="35" t="s">
        <v>127</v>
      </c>
      <c r="D15" s="28" t="s">
        <v>95</v>
      </c>
      <c r="E15" s="28" t="s">
        <v>128</v>
      </c>
      <c r="F15" s="88"/>
      <c r="G15" s="51" t="s">
        <v>89</v>
      </c>
      <c r="H15" s="86"/>
      <c r="I15" s="26">
        <v>2</v>
      </c>
      <c r="J15" s="86"/>
      <c r="K15" s="52">
        <v>1</v>
      </c>
      <c r="L15" s="83"/>
      <c r="M15" s="14" t="s">
        <v>129</v>
      </c>
      <c r="N15" s="10"/>
    </row>
    <row r="16" spans="1:14" s="7" customFormat="1" ht="34.5" customHeight="1" x14ac:dyDescent="0.25">
      <c r="A16" s="53">
        <v>1</v>
      </c>
      <c r="B16" s="54" t="s">
        <v>130</v>
      </c>
      <c r="C16" s="36" t="s">
        <v>131</v>
      </c>
      <c r="D16" s="55" t="s">
        <v>132</v>
      </c>
      <c r="E16" s="55" t="s">
        <v>130</v>
      </c>
      <c r="F16" s="55" t="s">
        <v>14</v>
      </c>
      <c r="G16" s="51" t="s">
        <v>133</v>
      </c>
      <c r="H16" s="52" t="s">
        <v>16</v>
      </c>
      <c r="I16" s="56" t="s">
        <v>16</v>
      </c>
      <c r="J16" s="56" t="s">
        <v>82</v>
      </c>
      <c r="K16" s="52" t="s">
        <v>82</v>
      </c>
      <c r="L16" s="83"/>
      <c r="M16" s="50" t="s">
        <v>134</v>
      </c>
      <c r="N16" s="49"/>
    </row>
    <row r="17" spans="1:14" s="1" customFormat="1" ht="32.25" customHeight="1" x14ac:dyDescent="0.25">
      <c r="A17" s="34">
        <v>1</v>
      </c>
      <c r="B17" s="37" t="s">
        <v>135</v>
      </c>
      <c r="C17" s="35" t="s">
        <v>136</v>
      </c>
      <c r="D17" s="28" t="s">
        <v>132</v>
      </c>
      <c r="E17" s="28" t="s">
        <v>135</v>
      </c>
      <c r="F17" s="28" t="s">
        <v>81</v>
      </c>
      <c r="G17" s="25" t="s">
        <v>81</v>
      </c>
      <c r="H17" s="26">
        <v>2</v>
      </c>
      <c r="I17" s="26">
        <v>2</v>
      </c>
      <c r="J17" s="26" t="s">
        <v>82</v>
      </c>
      <c r="K17" s="27" t="s">
        <v>82</v>
      </c>
      <c r="L17" s="84"/>
      <c r="M17" s="14" t="s">
        <v>137</v>
      </c>
      <c r="N17" s="10"/>
    </row>
    <row r="18" spans="1:14" s="1" customFormat="1" ht="48.75" customHeight="1" x14ac:dyDescent="0.25">
      <c r="A18" s="34">
        <v>1</v>
      </c>
      <c r="B18" s="37" t="s">
        <v>138</v>
      </c>
      <c r="C18" s="35" t="s">
        <v>136</v>
      </c>
      <c r="D18" s="28" t="s">
        <v>139</v>
      </c>
      <c r="E18" s="28" t="s">
        <v>140</v>
      </c>
      <c r="F18" s="28" t="s">
        <v>14</v>
      </c>
      <c r="G18" s="25" t="s">
        <v>141</v>
      </c>
      <c r="H18" s="27" t="s">
        <v>16</v>
      </c>
      <c r="I18" s="26" t="s">
        <v>16</v>
      </c>
      <c r="J18" s="26" t="s">
        <v>82</v>
      </c>
      <c r="K18" s="27" t="s">
        <v>82</v>
      </c>
      <c r="L18" s="17" t="s">
        <v>142</v>
      </c>
      <c r="M18" s="14" t="s">
        <v>143</v>
      </c>
      <c r="N18" s="10"/>
    </row>
    <row r="19" spans="1:14" s="1" customFormat="1" ht="45.75" thickBot="1" x14ac:dyDescent="0.3">
      <c r="A19" s="38">
        <v>1</v>
      </c>
      <c r="B19" s="39" t="s">
        <v>144</v>
      </c>
      <c r="C19" s="40" t="s">
        <v>145</v>
      </c>
      <c r="D19" s="41" t="s">
        <v>95</v>
      </c>
      <c r="E19" s="41" t="s">
        <v>146</v>
      </c>
      <c r="F19" s="29" t="s">
        <v>14</v>
      </c>
      <c r="G19" s="29" t="s">
        <v>14</v>
      </c>
      <c r="H19" s="30" t="s">
        <v>16</v>
      </c>
      <c r="I19" s="30" t="s">
        <v>16</v>
      </c>
      <c r="J19" s="30" t="s">
        <v>82</v>
      </c>
      <c r="K19" s="30" t="s">
        <v>82</v>
      </c>
      <c r="L19" s="18" t="s">
        <v>142</v>
      </c>
      <c r="M19" s="19" t="s">
        <v>147</v>
      </c>
      <c r="N19" s="10"/>
    </row>
    <row r="20" spans="1:14" ht="15.75" thickBot="1" x14ac:dyDescent="0.25"/>
    <row r="21" spans="1:14" ht="18.75" customHeight="1" x14ac:dyDescent="0.2">
      <c r="A21" s="89" t="s">
        <v>148</v>
      </c>
      <c r="B21" s="90"/>
      <c r="C21" s="90"/>
      <c r="D21" s="90"/>
      <c r="E21" s="90"/>
      <c r="F21" s="95">
        <f>SUM(I3:I19)</f>
        <v>85</v>
      </c>
      <c r="G21" s="96"/>
      <c r="H21" s="96"/>
      <c r="I21" s="96"/>
      <c r="J21" s="96"/>
      <c r="K21" s="96"/>
      <c r="L21" s="96"/>
      <c r="M21" s="97"/>
    </row>
    <row r="22" spans="1:14" ht="19.5" customHeight="1" x14ac:dyDescent="0.2">
      <c r="A22" s="91" t="s">
        <v>149</v>
      </c>
      <c r="B22" s="92"/>
      <c r="C22" s="92"/>
      <c r="D22" s="92"/>
      <c r="E22" s="92"/>
      <c r="F22" s="98">
        <f>SUMIF(D3:D19,"proveditelnost",I3:I19)</f>
        <v>25</v>
      </c>
      <c r="G22" s="99"/>
      <c r="H22" s="99"/>
      <c r="I22" s="99"/>
      <c r="J22" s="99"/>
      <c r="K22" s="99"/>
      <c r="L22" s="99"/>
      <c r="M22" s="100"/>
    </row>
    <row r="23" spans="1:14" ht="18.75" customHeight="1" x14ac:dyDescent="0.2">
      <c r="A23" s="93" t="s">
        <v>150</v>
      </c>
      <c r="B23" s="94"/>
      <c r="C23" s="94"/>
      <c r="D23" s="94"/>
      <c r="E23" s="94"/>
      <c r="F23" s="98">
        <v>52</v>
      </c>
      <c r="G23" s="99"/>
      <c r="H23" s="99"/>
      <c r="I23" s="99"/>
      <c r="J23" s="99"/>
      <c r="K23" s="99"/>
      <c r="L23" s="99"/>
      <c r="M23" s="100"/>
    </row>
  </sheetData>
  <mergeCells count="21">
    <mergeCell ref="A21:E21"/>
    <mergeCell ref="A22:E22"/>
    <mergeCell ref="A23:E23"/>
    <mergeCell ref="F21:M21"/>
    <mergeCell ref="F22:M22"/>
    <mergeCell ref="F23:M23"/>
    <mergeCell ref="A1:K1"/>
    <mergeCell ref="L1:M1"/>
    <mergeCell ref="B4:B10"/>
    <mergeCell ref="H4:H10"/>
    <mergeCell ref="L3:L17"/>
    <mergeCell ref="J4:J10"/>
    <mergeCell ref="H11:H13"/>
    <mergeCell ref="F4:F10"/>
    <mergeCell ref="J11:J13"/>
    <mergeCell ref="B14:B15"/>
    <mergeCell ref="F14:F15"/>
    <mergeCell ref="H14:H15"/>
    <mergeCell ref="J14:J15"/>
    <mergeCell ref="B11:B13"/>
    <mergeCell ref="F11:F13"/>
  </mergeCells>
  <pageMargins left="0.7" right="0.7" top="0.78740157499999996" bottom="0.78740157499999996" header="0.3" footer="0.3"/>
  <pageSetup paperSize="8" scale="2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C3FA23154BF34DA4A86C056F64110D" ma:contentTypeVersion="10" ma:contentTypeDescription="Vytvoří nový dokument" ma:contentTypeScope="" ma:versionID="9faa307c6cbaffd0c170980db07cc32d">
  <xsd:schema xmlns:xsd="http://www.w3.org/2001/XMLSchema" xmlns:xs="http://www.w3.org/2001/XMLSchema" xmlns:p="http://schemas.microsoft.com/office/2006/metadata/properties" xmlns:ns2="5d52a9aa-9d86-4bf5-8574-cac025d26c1b" targetNamespace="http://schemas.microsoft.com/office/2006/metadata/properties" ma:root="true" ma:fieldsID="a6b91639117d73babf0e85494ceb6851" ns2:_="">
    <xsd:import namespace="5d52a9aa-9d86-4bf5-8574-cac025d26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Inf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2a9aa-9d86-4bf5-8574-cac025d26c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ede2c221-80ea-42f2-a6ce-7f19966b5d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Info" ma:index="17" nillable="true" ma:displayName="Info" ma:description="Manuály od pí. Senftové 12/2025. Hodnotitel bude upraveno. " ma:format="Dropdown" ma:internalName="Info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52a9aa-9d86-4bf5-8574-cac025d26c1b">
      <Terms xmlns="http://schemas.microsoft.com/office/infopath/2007/PartnerControls"/>
    </lcf76f155ced4ddcb4097134ff3c332f>
    <Info xmlns="5d52a9aa-9d86-4bf5-8574-cac025d26c1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AB78A-F953-4CF6-B563-CC5124D42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52a9aa-9d86-4bf5-8574-cac025d26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2419CF-2721-41A8-AA96-DC5FC2E0EBDC}">
  <ds:schemaRefs>
    <ds:schemaRef ds:uri="http://schemas.microsoft.com/office/2006/metadata/properties"/>
    <ds:schemaRef ds:uri="http://schemas.microsoft.com/office/infopath/2007/PartnerControls"/>
    <ds:schemaRef ds:uri="5d52a9aa-9d86-4bf5-8574-cac025d26c1b"/>
  </ds:schemaRefs>
</ds:datastoreItem>
</file>

<file path=customXml/itemProps3.xml><?xml version="1.0" encoding="utf-8"?>
<ds:datastoreItem xmlns:ds="http://schemas.openxmlformats.org/officeDocument/2006/customXml" ds:itemID="{735A66BF-BBFC-4CDB-98B0-DC6219CD77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formální náležitosti</vt:lpstr>
      <vt:lpstr>přijatelnost</vt:lpstr>
      <vt:lpstr>věcné hodnocení-1.kolo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ÚPRAVY JEN ODD. 430</dc:description>
  <cp:lastModifiedBy/>
  <cp:revision/>
  <dcterms:created xsi:type="dcterms:W3CDTF">2006-09-16T00:00:00Z</dcterms:created>
  <dcterms:modified xsi:type="dcterms:W3CDTF">2026-01-29T13:53:39Z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0x01010083C3FA23154BF34DA4A86C056F64110D</vt:lpwstr>
  </property>
  <property fmtid="{D5CDD505-2E9C-101B-9397-08002B2CF9AE}" pid="3" name="_dlc_DocIdItemGuid">
    <vt:lpwstr>dc49c961-8307-46c2-9204-7fc3496d35b1</vt:lpwstr>
  </property>
  <property fmtid="{D5CDD505-2E9C-101B-9397-08002B2CF9AE}" pid="4" name="MediaServiceImageTags">
    <vt:lpwstr/>
  </property>
</Properties>
</file>